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DieseArbeitsmappe" defaultThemeVersion="124226"/>
  <mc:AlternateContent xmlns:mc="http://schemas.openxmlformats.org/markup-compatibility/2006">
    <mc:Choice Requires="x15">
      <x15ac:absPath xmlns:x15ac="http://schemas.microsoft.com/office/spreadsheetml/2010/11/ac" url="https://evuassist.sharepoint.com/sites/CR/Freigegebene Dokumente/06_VÖ-Plattform/_Dokumente/01_Vertragsmanagement/NetzZu S/"/>
    </mc:Choice>
  </mc:AlternateContent>
  <xr:revisionPtr revIDLastSave="0" documentId="8_{793AEA6B-838A-4FB4-A761-720E7BC4B350}" xr6:coauthVersionLast="47" xr6:coauthVersionMax="47" xr10:uidLastSave="{00000000-0000-0000-0000-000000000000}"/>
  <bookViews>
    <workbookView showHorizontalScroll="0" showVerticalScroll="0" xWindow="25080" yWindow="-120" windowWidth="29040" windowHeight="15840" xr2:uid="{00000000-000D-0000-FFFF-FFFF00000000}"/>
  </bookViews>
  <sheets>
    <sheet name="Sperrauftrag" sheetId="8" r:id="rId1"/>
    <sheet name="Tabelle1" sheetId="9" r:id="rId2"/>
    <sheet name="Listen" sheetId="10" r:id="rId3"/>
  </sheets>
  <externalReferences>
    <externalReference r:id="rId4"/>
  </externalReferences>
  <definedNames>
    <definedName name="_xlnm.Print_Area" localSheetId="0">Sperrauftrag!$A:$E</definedName>
    <definedName name="_xlnm.Print_Titles" localSheetId="0">Sperrauftrag!$2:$2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8" l="1"/>
  <c r="B9" i="8"/>
  <c r="B8" i="8"/>
  <c r="B7" i="8"/>
  <c r="B6" i="8"/>
  <c r="B5" i="8"/>
  <c r="B4" i="8"/>
</calcChain>
</file>

<file path=xl/sharedStrings.xml><?xml version="1.0" encoding="utf-8"?>
<sst xmlns="http://schemas.openxmlformats.org/spreadsheetml/2006/main" count="84" uniqueCount="72">
  <si>
    <t>Telefon</t>
  </si>
  <si>
    <t>E-Mail</t>
  </si>
  <si>
    <t>Fax</t>
  </si>
  <si>
    <t>PLZ Ort</t>
  </si>
  <si>
    <t>Firma</t>
  </si>
  <si>
    <t>Zähler-Nr.</t>
  </si>
  <si>
    <t>Letzverbraucher</t>
  </si>
  <si>
    <t>Name, Vorname / Firma</t>
  </si>
  <si>
    <t>Abteilung / Ansprechpartner</t>
  </si>
  <si>
    <t>Der Lieferant versichert,</t>
  </si>
  <si>
    <t xml:space="preserve"> • dass die Voraussetzungen zur Sperrung vorliegen und</t>
  </si>
  <si>
    <t xml:space="preserve"> • dass dem Letzverbraucher keine Einreden und Einwendungen zustehen, </t>
  </si>
  <si>
    <t xml:space="preserve">   welche die Voraussetzungen der Unterbrechung der Anschlussnutzung entfallen lassen.</t>
  </si>
  <si>
    <r>
      <t xml:space="preserve"> •</t>
    </r>
    <r>
      <rPr>
        <sz val="9"/>
        <color indexed="8"/>
        <rFont val="Calibri"/>
        <family val="2"/>
      </rPr>
      <t xml:space="preserve"> </t>
    </r>
    <r>
      <rPr>
        <sz val="9"/>
        <color indexed="8"/>
        <rFont val="Arial"/>
        <family val="2"/>
      </rPr>
      <t>dass er dem Anschlussnutzer gegenüber  vertraglich zur Sperrung berechtigt ist,</t>
    </r>
  </si>
  <si>
    <t>Straße Hausnr.</t>
  </si>
  <si>
    <t>an Netzbetreiber</t>
  </si>
  <si>
    <t>von Lieferant</t>
  </si>
  <si>
    <t>Der Lieferant stellt den Netzbetreiber von sämtlichen Schadenersatzansprüchen frei, die sich aus einer unberechtigten Unterbrechung ergeben.</t>
  </si>
  <si>
    <t>Ist eine Sperrung/Entsperrung aus rechtlichen oder tatsächlichen Gründen nicht möglich, wird der Netzbetreiber den Lieferanten hierüber unverzüglich informieren und mit ihm evtl. weitere Schritte abstimmen. Als solcher Grund gilt insbesondere eine gerichtliche Verfügung, welche die Sperrung untersagt.</t>
  </si>
  <si>
    <t>Ort, Datum, Unternehmensname (elektronische Form ausreichend)</t>
  </si>
  <si>
    <t xml:space="preserve">bzw. einen bereits erteilten Auftrag zur Unterbrechung </t>
  </si>
  <si>
    <t>Der Lieferant trägt die Kosten der Sperrung. Gleiches gilt für die auf die Wiederherstellung der Anschlussnutzung (Entsperrung) entfallenden Kosten, wenn die Entsperrung vom Lieferanten beauftragt wird. Die Kosten richten sich nach den zum Zeitpunkt der Sperrung/Entsperrung geltenden Preisen des Netzbetreibers.</t>
  </si>
  <si>
    <t>Marktlokation</t>
  </si>
  <si>
    <t>Marktlokations-ID</t>
  </si>
  <si>
    <r>
      <rPr>
        <sz val="9"/>
        <rFont val="Arial"/>
        <family val="2"/>
      </rPr>
      <t xml:space="preserve">Der Lieferant beauftragt den Netzbetreiber nach Maßgabe des zwischen Lieferant und Netzbetreiber geschlossenen Netznutzungsvertrages (Lieferantenrahmenvertrag), die Anschlussnutzung an der nachfolgend aufgeführten Marktlokation des </t>
    </r>
    <r>
      <rPr>
        <sz val="9"/>
        <color theme="1"/>
        <rFont val="Arial"/>
        <family val="2"/>
      </rPr>
      <t>vom Lieferanten belieferten Letztverbrauchers (Zutreffendes bitte ankreuzen):</t>
    </r>
  </si>
  <si>
    <t xml:space="preserve">Auftrag zur Unterbrechung / Wiederherstellung der Anschlussnutzung (Sperrung/Entsperrung) und Stornierung dieser Anweisungen </t>
  </si>
  <si>
    <t>Netzbetreiber</t>
  </si>
  <si>
    <t>E-Werk Wanfried von Scharfenberg GmbH und Co. KG</t>
  </si>
  <si>
    <t>Energiegenossenschaft für Wittmund eG</t>
  </si>
  <si>
    <t>Energieversorgung Dahlenburg-Bleckede AG</t>
  </si>
  <si>
    <t>Gemeindewerke Bovenden GmbH &amp; Co.KG</t>
  </si>
  <si>
    <t>Gemeindewerke Halstenbek</t>
  </si>
  <si>
    <t>Gemeindewerke Heikendorf AöR</t>
  </si>
  <si>
    <t>Gemeindewerke Schönkirchen GmbH</t>
  </si>
  <si>
    <t>Netzgesellschaft Lübbecke mbH</t>
  </si>
  <si>
    <t>Nordseeheilbad Borkum GmbH</t>
  </si>
  <si>
    <t>Schleswiger Stadtwerke GmbH</t>
  </si>
  <si>
    <t>Stadtwerke Bad Bramstedt Netz GmbH</t>
  </si>
  <si>
    <t>Stadtwerke Bad Sooden-Allendorf</t>
  </si>
  <si>
    <t>Stadtwerke Bad Wörishofen</t>
  </si>
  <si>
    <t>Stadtwerke Böhmetal GmbH</t>
  </si>
  <si>
    <t>Stadtwerke Eckernförde GmbH</t>
  </si>
  <si>
    <t>Stadtwerke Einbeck GmbH</t>
  </si>
  <si>
    <t>Stadtwerke Emden GmbH</t>
  </si>
  <si>
    <t>Stadtwerke Eschwege GmbH</t>
  </si>
  <si>
    <t>Stadtwerke Eutin GmbH</t>
  </si>
  <si>
    <t>Stadtwerke Geesthacht GmbH</t>
  </si>
  <si>
    <t>Stadtwerke Hünfeld GmbH</t>
  </si>
  <si>
    <t>Stadtwerke Husum Netz GmbH</t>
  </si>
  <si>
    <t>Stadtwerke Leine-Solling GmbH</t>
  </si>
  <si>
    <t>Stadtwerke Neustadt in Holstein</t>
  </si>
  <si>
    <t>Stadtwerke Norderney GmbH</t>
  </si>
  <si>
    <t>Stadtwerke Nordfriesland - Netz GmbH</t>
  </si>
  <si>
    <t>Stadtwerke Nortorf AöR</t>
  </si>
  <si>
    <t>Stadtwerke Oldenburg in Holstein GmbH</t>
  </si>
  <si>
    <t>Stadtwerke Quickborn GmbH</t>
  </si>
  <si>
    <t>Stadtwerke Rendsburg GmbH</t>
  </si>
  <si>
    <t>Stadtwerke Schneverdingen-Neuenkirchen GmbH</t>
  </si>
  <si>
    <t>Stadtwerke Schwentinental GmbH</t>
  </si>
  <si>
    <t>Stadtwerke Uelzen GmbH</t>
  </si>
  <si>
    <t>Stadtwerke Verden GmbH</t>
  </si>
  <si>
    <t>Stadtwerke Winsen (Luhe) GmbH</t>
  </si>
  <si>
    <t>Stadtwerke Witzenhausen GmbH</t>
  </si>
  <si>
    <t>SWN Stadtwerke Northeim GmbH</t>
  </si>
  <si>
    <t>Versorgungsbetriebe Bordesholm GmbH</t>
  </si>
  <si>
    <t>VersorgungsBetriebe Elbe GmbH</t>
  </si>
  <si>
    <t>Versorgungsbetriebe Hann.Münden GmbH</t>
  </si>
  <si>
    <t>Versorgungsbetriebe Kronshagen GmbH</t>
  </si>
  <si>
    <t>Wirtschaftsbetriebe der Stadt Norden GmbH</t>
  </si>
  <si>
    <t>Auswahl Netzbetreiber</t>
  </si>
  <si>
    <t>Osterholzer Stadtwerke GmbH &amp; Co.KG</t>
  </si>
  <si>
    <t>Stadtwerke Südholstein GmbH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</si>
</sst>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9"/>
      <color indexed="8"/>
      <name val="Arial"/>
      <family val="2"/>
    </font>
    <font>
      <sz val="9"/>
      <name val="Arial"/>
      <family val="2"/>
    </font>
    <font>
      <sz val="9"/>
      <color indexed="8"/>
      <name val="Calibri"/>
      <family val="2"/>
    </font>
    <font>
      <sz val="11"/>
      <color theme="1"/>
      <name val="Times New Roman"/>
      <family val="1"/>
    </font>
    <font>
      <b/>
      <sz val="14"/>
      <color theme="1"/>
      <name val="Arial"/>
      <family val="2"/>
    </font>
    <font>
      <sz val="9"/>
      <color theme="1"/>
      <name val="Arial"/>
      <family val="2"/>
    </font>
    <font>
      <b/>
      <sz val="9"/>
      <color theme="1"/>
      <name val="Arial"/>
      <family val="2"/>
    </font>
    <font>
      <b/>
      <sz val="10"/>
      <color theme="1"/>
      <name val="Arial"/>
      <family val="2"/>
    </font>
    <font>
      <sz val="8"/>
      <color rgb="FF000000"/>
      <name val="Tahoma"/>
      <family val="2"/>
    </font>
    <font>
      <sz val="9"/>
      <color rgb="FFFF0000"/>
      <name val="Arial"/>
      <family val="2"/>
    </font>
    <font>
      <b/>
      <sz val="9"/>
      <name val="Arial"/>
      <family val="2"/>
    </font>
    <font>
      <sz val="9"/>
      <color theme="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diagonal/>
    </border>
  </borders>
  <cellStyleXfs count="1">
    <xf numFmtId="0" fontId="0" fillId="0" borderId="0"/>
  </cellStyleXfs>
  <cellXfs count="42">
    <xf numFmtId="0" fontId="0" fillId="0" borderId="0" xfId="0"/>
    <xf numFmtId="0" fontId="4" fillId="0" borderId="0" xfId="0" applyFont="1"/>
    <xf numFmtId="0" fontId="5" fillId="0" borderId="0" xfId="0" applyFont="1"/>
    <xf numFmtId="0" fontId="6" fillId="0" borderId="0" xfId="0" applyFont="1"/>
    <xf numFmtId="0" fontId="6" fillId="0" borderId="1" xfId="0" applyFont="1" applyBorder="1" applyAlignment="1">
      <alignment horizontal="center"/>
    </xf>
    <xf numFmtId="0" fontId="7" fillId="0" borderId="0" xfId="0" applyFont="1"/>
    <xf numFmtId="0" fontId="7" fillId="0" borderId="0" xfId="0" applyFont="1" applyAlignment="1">
      <alignment horizontal="left" wrapText="1"/>
    </xf>
    <xf numFmtId="0" fontId="7" fillId="2" borderId="2" xfId="0" applyFont="1" applyFill="1" applyBorder="1"/>
    <xf numFmtId="0" fontId="6" fillId="2" borderId="3" xfId="0" applyFont="1" applyFill="1" applyBorder="1" applyAlignment="1">
      <alignment horizontal="right"/>
    </xf>
    <xf numFmtId="0" fontId="6" fillId="0" borderId="4" xfId="0" applyFont="1" applyBorder="1"/>
    <xf numFmtId="0" fontId="6" fillId="0" borderId="5" xfId="0" applyFont="1" applyBorder="1"/>
    <xf numFmtId="0" fontId="6" fillId="0" borderId="6" xfId="0" applyFont="1" applyBorder="1"/>
    <xf numFmtId="0" fontId="6" fillId="0" borderId="0" xfId="0" applyFont="1" applyAlignment="1">
      <alignment horizontal="left" wrapText="1"/>
    </xf>
    <xf numFmtId="0" fontId="6" fillId="0" borderId="0" xfId="0" applyFont="1" applyAlignment="1">
      <alignment wrapText="1"/>
    </xf>
    <xf numFmtId="0" fontId="2" fillId="3" borderId="17" xfId="0" applyFont="1" applyFill="1" applyBorder="1"/>
    <xf numFmtId="0" fontId="7" fillId="3" borderId="0" xfId="0" applyFont="1" applyFill="1"/>
    <xf numFmtId="0" fontId="6" fillId="3" borderId="0" xfId="0" applyFont="1" applyFill="1"/>
    <xf numFmtId="0" fontId="6" fillId="3" borderId="17" xfId="0" applyFont="1" applyFill="1" applyBorder="1"/>
    <xf numFmtId="0" fontId="10" fillId="0" borderId="0" xfId="0" applyFont="1"/>
    <xf numFmtId="0" fontId="2" fillId="0" borderId="4" xfId="0" applyFont="1" applyBorder="1"/>
    <xf numFmtId="0" fontId="12" fillId="0" borderId="0" xfId="0" applyFont="1" applyAlignment="1">
      <alignment horizontal="left" wrapText="1"/>
    </xf>
    <xf numFmtId="0" fontId="0" fillId="4" borderId="0" xfId="0" applyFill="1"/>
    <xf numFmtId="0" fontId="6" fillId="0" borderId="0" xfId="0" applyFont="1" applyAlignment="1">
      <alignment horizontal="left" wrapText="1"/>
    </xf>
    <xf numFmtId="0" fontId="0" fillId="0" borderId="0" xfId="0" applyAlignment="1">
      <alignment horizontal="left" wrapText="1"/>
    </xf>
    <xf numFmtId="0" fontId="8" fillId="0" borderId="0" xfId="0" applyFont="1" applyAlignment="1">
      <alignment vertical="top" wrapText="1"/>
    </xf>
    <xf numFmtId="0" fontId="0" fillId="0" borderId="0" xfId="0" applyAlignment="1">
      <alignment wrapText="1"/>
    </xf>
    <xf numFmtId="0" fontId="6" fillId="0" borderId="0" xfId="0" applyFont="1" applyAlignment="1">
      <alignment horizontal="left"/>
    </xf>
    <xf numFmtId="0" fontId="6" fillId="0" borderId="0" xfId="0" applyFont="1" applyAlignment="1">
      <alignment wrapText="1"/>
    </xf>
    <xf numFmtId="0" fontId="6" fillId="0" borderId="0" xfId="0" applyFont="1"/>
    <xf numFmtId="0" fontId="6" fillId="3" borderId="0" xfId="0" applyFont="1" applyFill="1" applyAlignment="1">
      <alignment horizontal="left" wrapText="1"/>
    </xf>
    <xf numFmtId="0" fontId="11" fillId="2" borderId="13" xfId="0" applyFont="1" applyFill="1" applyBorder="1" applyAlignment="1">
      <alignment horizontal="left"/>
    </xf>
    <xf numFmtId="0" fontId="7" fillId="2" borderId="2" xfId="0" applyFont="1" applyFill="1" applyBorder="1" applyAlignment="1">
      <alignment horizontal="left"/>
    </xf>
    <xf numFmtId="0" fontId="6" fillId="3" borderId="9" xfId="0" applyFont="1" applyFill="1" applyBorder="1" applyAlignment="1">
      <alignment horizontal="left"/>
    </xf>
    <xf numFmtId="0" fontId="6" fillId="3" borderId="7" xfId="0" applyFont="1" applyFill="1" applyBorder="1" applyAlignment="1">
      <alignment horizontal="left"/>
    </xf>
    <xf numFmtId="0" fontId="6" fillId="3" borderId="8" xfId="0" applyFont="1" applyFill="1" applyBorder="1" applyAlignment="1">
      <alignment horizontal="left"/>
    </xf>
    <xf numFmtId="0" fontId="6" fillId="3" borderId="10" xfId="0" applyFont="1" applyFill="1" applyBorder="1" applyAlignment="1">
      <alignment horizontal="left"/>
    </xf>
    <xf numFmtId="0" fontId="6" fillId="3" borderId="11" xfId="0" applyFont="1" applyFill="1" applyBorder="1" applyAlignment="1">
      <alignment horizontal="left"/>
    </xf>
    <xf numFmtId="0" fontId="6" fillId="3" borderId="12" xfId="0" applyFont="1" applyFill="1" applyBorder="1" applyAlignment="1">
      <alignment horizontal="left"/>
    </xf>
    <xf numFmtId="0" fontId="6" fillId="3" borderId="14" xfId="0" applyFont="1" applyFill="1" applyBorder="1" applyAlignment="1">
      <alignment horizontal="left"/>
    </xf>
    <xf numFmtId="0" fontId="6" fillId="3" borderId="15" xfId="0" applyFont="1" applyFill="1" applyBorder="1" applyAlignment="1">
      <alignment horizontal="left"/>
    </xf>
    <xf numFmtId="0" fontId="6" fillId="3" borderId="16" xfId="0" applyFont="1" applyFill="1" applyBorder="1" applyAlignment="1">
      <alignment horizontal="left"/>
    </xf>
    <xf numFmtId="0" fontId="7" fillId="2" borderId="13" xfId="0" applyFont="1" applyFill="1" applyBorder="1" applyAlignment="1">
      <alignment horizontal="left"/>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D$25"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24</xdr:row>
          <xdr:rowOff>28575</xdr:rowOff>
        </xdr:from>
        <xdr:to>
          <xdr:col>2</xdr:col>
          <xdr:colOff>266700</xdr:colOff>
          <xdr:row>25</xdr:row>
          <xdr:rowOff>95250</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zu unterbrechen (innerhalb von 6 Werktagen)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26</xdr:row>
          <xdr:rowOff>9525</xdr:rowOff>
        </xdr:from>
        <xdr:to>
          <xdr:col>2</xdr:col>
          <xdr:colOff>57150</xdr:colOff>
          <xdr:row>27</xdr:row>
          <xdr:rowOff>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schnellstmöglich wiederherzustellen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29</xdr:row>
          <xdr:rowOff>9525</xdr:rowOff>
        </xdr:from>
        <xdr:to>
          <xdr:col>1</xdr:col>
          <xdr:colOff>304800</xdr:colOff>
          <xdr:row>29</xdr:row>
          <xdr:rowOff>228600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unverzüglich zu stornieren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vuassist.sharepoint.com/sites/V/Freigegebene%20Dokumente/07-Vertr&#228;ge/Vertr&#228;ge%20V&#214;%20LRV%20S+MSBRV%20GuS+MSV+ESA/Stammdaten.xlsx" TargetMode="External"/><Relationship Id="rId1" Type="http://schemas.openxmlformats.org/officeDocument/2006/relationships/externalLinkPath" Target="/sites/V/Freigegebene%20Dokumente/07-Vertr&#228;ge/Vertr&#228;ge%20V&#214;%20LRV%20S+MSBRV%20GuS+MSV+ESA/Stammdat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oDos - Probleme"/>
      <sheetName val="Stammdaten Gesamt"/>
      <sheetName val="Stammdaten Gas"/>
      <sheetName val="01_Blindstromabrechnung"/>
      <sheetName val="Stammdaten Strom"/>
      <sheetName val="04_Sperr.Entsperr"/>
      <sheetName val="MSV-gMSB"/>
    </sheetNames>
    <sheetDataSet>
      <sheetData sheetId="0"/>
      <sheetData sheetId="1"/>
      <sheetData sheetId="2"/>
      <sheetData sheetId="3"/>
      <sheetData sheetId="4"/>
      <sheetData sheetId="5">
        <row r="1">
          <cell r="B1" t="str">
            <v>Netzbetreiber</v>
          </cell>
          <cell r="C1" t="str">
            <v>Kürzel</v>
          </cell>
          <cell r="D1" t="str">
            <v>Straße</v>
          </cell>
          <cell r="E1" t="str">
            <v>PLZ</v>
          </cell>
          <cell r="F1" t="str">
            <v>Ort</v>
          </cell>
          <cell r="G1" t="str">
            <v>Ansprechpartner Sperrauftrag</v>
          </cell>
          <cell r="H1" t="str">
            <v>E-Mail Sperrauftrag</v>
          </cell>
          <cell r="I1" t="str">
            <v>Telefonnummer</v>
          </cell>
          <cell r="J1" t="str">
            <v>Faxnummer</v>
          </cell>
        </row>
        <row r="2">
          <cell r="B2" t="str">
            <v>E-Werk Wanfried von Scharfenberg GmbH und Co. KG</v>
          </cell>
          <cell r="C2" t="str">
            <v>EWa</v>
          </cell>
          <cell r="D2" t="str">
            <v>Unter der Tränke 1</v>
          </cell>
          <cell r="E2">
            <v>37281</v>
          </cell>
          <cell r="F2" t="str">
            <v>Wanfried</v>
          </cell>
          <cell r="G2" t="str">
            <v>Netz</v>
          </cell>
          <cell r="H2" t="str">
            <v>netz@ewwanfried.de</v>
          </cell>
          <cell r="I2" t="str">
            <v>05655/988612</v>
          </cell>
          <cell r="J2"/>
        </row>
        <row r="3">
          <cell r="B3" t="str">
            <v>Energiegenossenschaft für Wittmund eG</v>
          </cell>
          <cell r="C3" t="str">
            <v>EGW</v>
          </cell>
          <cell r="D3" t="str">
            <v>Am Markt 16</v>
          </cell>
          <cell r="E3">
            <v>26409</v>
          </cell>
          <cell r="F3" t="str">
            <v>Wittmund</v>
          </cell>
          <cell r="G3" t="str">
            <v>Team Marktkommunikation</v>
          </cell>
          <cell r="H3" t="str">
            <v>netznutzung@eg-wittmund.de</v>
          </cell>
          <cell r="I3" t="str">
            <v>04462/20660</v>
          </cell>
          <cell r="J3"/>
        </row>
        <row r="4">
          <cell r="B4" t="str">
            <v>Energieversorgung Dahlenburg-Bleckede AG</v>
          </cell>
          <cell r="C4" t="str">
            <v>EVDB</v>
          </cell>
          <cell r="D4" t="str">
            <v>Lüneburger Str. 21</v>
          </cell>
          <cell r="E4">
            <v>21368</v>
          </cell>
          <cell r="F4" t="str">
            <v>Dahlenburg</v>
          </cell>
          <cell r="G4" t="str">
            <v>Wolfgang Betti</v>
          </cell>
          <cell r="H4" t="str">
            <v>w.betti@evdbag.de</v>
          </cell>
          <cell r="I4" t="str">
            <v>05851/955-30</v>
          </cell>
          <cell r="J4"/>
        </row>
        <row r="5">
          <cell r="B5" t="str">
            <v>Gemeindewerke Bovenden GmbH &amp; Co.KG</v>
          </cell>
          <cell r="C5" t="str">
            <v>GWBo</v>
          </cell>
          <cell r="D5" t="str">
            <v>Rathausplatz 1</v>
          </cell>
          <cell r="E5">
            <v>37120</v>
          </cell>
          <cell r="F5" t="str">
            <v>Bovenden</v>
          </cell>
          <cell r="G5" t="str">
            <v>Andrea Hartmann</v>
          </cell>
          <cell r="H5" t="str">
            <v>netzwirtschaft@stadtwerke-northeim.de</v>
          </cell>
          <cell r="I5"/>
          <cell r="J5"/>
        </row>
        <row r="6">
          <cell r="B6" t="str">
            <v>Gemeindewerke Halstenbek</v>
          </cell>
          <cell r="C6" t="str">
            <v>GWHa</v>
          </cell>
          <cell r="D6" t="str">
            <v>Ostereschweg 9</v>
          </cell>
          <cell r="E6">
            <v>25469</v>
          </cell>
          <cell r="F6" t="str">
            <v>Halstenbek</v>
          </cell>
          <cell r="G6" t="str">
            <v>Shard Service</v>
          </cell>
          <cell r="H6" t="str">
            <v>service@gwhalstenbek.de</v>
          </cell>
          <cell r="I6" t="str">
            <v>04101/4907 110</v>
          </cell>
          <cell r="J6"/>
        </row>
        <row r="7">
          <cell r="B7" t="str">
            <v>Gemeindewerke Heikendorf AöR</v>
          </cell>
          <cell r="C7" t="str">
            <v>GWHe</v>
          </cell>
          <cell r="D7" t="str">
            <v>Wasserwaage 1</v>
          </cell>
          <cell r="E7">
            <v>24226</v>
          </cell>
          <cell r="F7" t="str">
            <v>Heikendorf</v>
          </cell>
          <cell r="G7" t="str">
            <v>Team Marktkommunikation</v>
          </cell>
          <cell r="H7" t="str">
            <v>mako@gwh.sh</v>
          </cell>
          <cell r="I7" t="str">
            <v>0431/2487090</v>
          </cell>
          <cell r="J7"/>
        </row>
        <row r="8">
          <cell r="B8" t="str">
            <v>Gemeindewerke Schönkirchen GmbH</v>
          </cell>
          <cell r="C8" t="str">
            <v>GWS</v>
          </cell>
          <cell r="D8" t="str">
            <v>Dorfstr. 4</v>
          </cell>
          <cell r="E8">
            <v>24232</v>
          </cell>
          <cell r="F8" t="str">
            <v>Schönkirchen</v>
          </cell>
          <cell r="G8" t="str">
            <v>Volker Kock</v>
          </cell>
          <cell r="H8" t="str">
            <v>volker.kock@gws-sh.de</v>
          </cell>
          <cell r="I8"/>
          <cell r="J8"/>
        </row>
        <row r="9">
          <cell r="B9" t="str">
            <v>Netzgesellschaft Lübbecke mbH</v>
          </cell>
          <cell r="C9" t="str">
            <v>NGL</v>
          </cell>
          <cell r="D9" t="str">
            <v>Gasstr. 1</v>
          </cell>
          <cell r="E9">
            <v>32312</v>
          </cell>
          <cell r="F9" t="str">
            <v>Lübbecke</v>
          </cell>
          <cell r="G9"/>
          <cell r="H9" t="str">
            <v>info@netzgesellschaft-luebbecke.de</v>
          </cell>
          <cell r="I9" t="str">
            <v>05741/346055</v>
          </cell>
          <cell r="J9"/>
        </row>
        <row r="10">
          <cell r="B10" t="str">
            <v>Nordseeheilbad Borkum GmbH</v>
          </cell>
          <cell r="C10" t="str">
            <v>NHB</v>
          </cell>
          <cell r="D10" t="str">
            <v>Hindenburgstr. 110</v>
          </cell>
          <cell r="E10">
            <v>26757</v>
          </cell>
          <cell r="F10" t="str">
            <v>Borkum</v>
          </cell>
          <cell r="G10" t="str">
            <v>Raphael Warnecke</v>
          </cell>
          <cell r="H10" t="str">
            <v>raphael.warnecke@borkum.de</v>
          </cell>
          <cell r="I10" t="str">
            <v>04922/933812</v>
          </cell>
          <cell r="J10"/>
        </row>
        <row r="11">
          <cell r="B11" t="str">
            <v>Osterholzer Stadtwerke GmbH &amp; Co.KG</v>
          </cell>
          <cell r="C11" t="str">
            <v>OSW</v>
          </cell>
          <cell r="D11" t="str">
            <v>Am Pumpelberg 4</v>
          </cell>
          <cell r="E11">
            <v>27711</v>
          </cell>
          <cell r="F11" t="str">
            <v>Osterholz-Scharmbeck</v>
          </cell>
          <cell r="G11" t="str">
            <v>Frau Sarah Unruh / bzw. Vertreter</v>
          </cell>
          <cell r="H11" t="str">
            <v>Sarah.Unruh@osterholzer-stadtwerke.de</v>
          </cell>
          <cell r="I11" t="str">
            <v>04791/809-321</v>
          </cell>
          <cell r="J11" t="str">
            <v>04791/809-922</v>
          </cell>
        </row>
        <row r="12">
          <cell r="B12" t="str">
            <v>Schleswiger Stadtwerke GmbH</v>
          </cell>
          <cell r="C12" t="str">
            <v>SSW</v>
          </cell>
          <cell r="D12" t="str">
            <v>Werkstraße 1</v>
          </cell>
          <cell r="E12">
            <v>24837</v>
          </cell>
          <cell r="F12" t="str">
            <v>Schleswig</v>
          </cell>
          <cell r="G12"/>
          <cell r="H12" t="str">
            <v>marktprozesse@stadtwerke-sh.de</v>
          </cell>
          <cell r="I12"/>
          <cell r="J12"/>
        </row>
        <row r="13">
          <cell r="B13" t="str">
            <v>Stadtwerke Bad Bramstedt Netz GmbH</v>
          </cell>
          <cell r="C13" t="str">
            <v>SWBBn</v>
          </cell>
          <cell r="D13" t="str">
            <v>Lohstücker Weg 10-12</v>
          </cell>
          <cell r="E13">
            <v>24576</v>
          </cell>
          <cell r="F13" t="str">
            <v>Bad Bramstedt</v>
          </cell>
          <cell r="G13" t="str">
            <v>Sperrwesen</v>
          </cell>
          <cell r="H13" t="str">
            <v>Sperrung@badbramstedtnetz.de</v>
          </cell>
          <cell r="I13" t="str">
            <v>04192/20131-0</v>
          </cell>
          <cell r="J13" t="str">
            <v>04192/20131-26</v>
          </cell>
        </row>
        <row r="14">
          <cell r="B14" t="str">
            <v>Stadtwerke Bad Sooden-Allendorf</v>
          </cell>
          <cell r="C14" t="str">
            <v>SWBA</v>
          </cell>
          <cell r="D14" t="str">
            <v>Werrastr. 24</v>
          </cell>
          <cell r="E14">
            <v>37242</v>
          </cell>
          <cell r="F14" t="str">
            <v>Bad Sooden-Allendorf</v>
          </cell>
          <cell r="G14" t="str">
            <v>Michael Immig</v>
          </cell>
          <cell r="H14" t="str">
            <v>Netznutzung@stadtwerke-bsa.de</v>
          </cell>
          <cell r="I14"/>
          <cell r="J14"/>
        </row>
        <row r="15">
          <cell r="B15" t="str">
            <v>Stadtwerke Bad Wörishofen</v>
          </cell>
          <cell r="C15" t="str">
            <v>SWBW</v>
          </cell>
          <cell r="D15" t="str">
            <v>Stadionring 18</v>
          </cell>
          <cell r="E15">
            <v>86825</v>
          </cell>
          <cell r="F15" t="str">
            <v>Bad Wörishofen</v>
          </cell>
          <cell r="G15" t="str">
            <v>Abteilung Marktkommunikation</v>
          </cell>
          <cell r="H15" t="str">
            <v>mako@swbw.de</v>
          </cell>
          <cell r="I15" t="str">
            <v>08247/9673888</v>
          </cell>
          <cell r="J15" t="str">
            <v>08247/6998</v>
          </cell>
        </row>
        <row r="16">
          <cell r="B16" t="str">
            <v>Stadtwerke Böhmetal GmbH</v>
          </cell>
          <cell r="C16" t="str">
            <v>SWBö</v>
          </cell>
          <cell r="D16" t="str">
            <v>Poststr. 4</v>
          </cell>
          <cell r="E16">
            <v>29664</v>
          </cell>
          <cell r="F16" t="str">
            <v>Walsrode</v>
          </cell>
          <cell r="G16" t="str">
            <v>Ralf Coors</v>
          </cell>
          <cell r="H16" t="str">
            <v>netznutzung@swbt-netz.de</v>
          </cell>
          <cell r="I16"/>
          <cell r="J16"/>
        </row>
        <row r="17">
          <cell r="B17" t="str">
            <v>Stadtwerke Eckernförde GmbH</v>
          </cell>
          <cell r="C17" t="str">
            <v>SWE</v>
          </cell>
          <cell r="D17" t="str">
            <v>Bornbrook 1</v>
          </cell>
          <cell r="E17">
            <v>24340</v>
          </cell>
          <cell r="F17" t="str">
            <v>Eckernförde</v>
          </cell>
          <cell r="G17" t="str">
            <v>Forderungsmanagement</v>
          </cell>
          <cell r="H17" t="str">
            <v>mahnung@stadtwerke-sh.de</v>
          </cell>
          <cell r="I17" t="str">
            <v>04331/209115</v>
          </cell>
          <cell r="J17"/>
        </row>
        <row r="18">
          <cell r="B18" t="str">
            <v>Stadtwerke Einbeck GmbH</v>
          </cell>
          <cell r="C18" t="str">
            <v>SWEB</v>
          </cell>
          <cell r="D18" t="str">
            <v>Grimsehlstr. 17</v>
          </cell>
          <cell r="E18">
            <v>37574</v>
          </cell>
          <cell r="F18" t="str">
            <v>Einbeck</v>
          </cell>
          <cell r="G18"/>
          <cell r="H18" t="str">
            <v>marktkommunikation@stadtwerke-einbeck.de</v>
          </cell>
          <cell r="I18" t="str">
            <v>05561/942-185</v>
          </cell>
          <cell r="J18" t="str">
            <v>05561/942-211</v>
          </cell>
        </row>
        <row r="19">
          <cell r="B19" t="str">
            <v>Stadtwerke Emden GmbH</v>
          </cell>
          <cell r="C19" t="str">
            <v>SWEm</v>
          </cell>
          <cell r="D19" t="str">
            <v>Martin-Faber-Str. 11-13</v>
          </cell>
          <cell r="E19">
            <v>26725</v>
          </cell>
          <cell r="F19" t="str">
            <v>Emden</v>
          </cell>
          <cell r="G19" t="str">
            <v>Forderungsmanagement</v>
          </cell>
          <cell r="H19" t="str">
            <v>vnb@stadtwerke-emden.de</v>
          </cell>
          <cell r="I19" t="str">
            <v>04921/830</v>
          </cell>
          <cell r="J19"/>
        </row>
        <row r="20">
          <cell r="B20" t="str">
            <v>Stadtwerke Eschwege GmbH</v>
          </cell>
          <cell r="C20" t="str">
            <v>SWEW</v>
          </cell>
          <cell r="D20" t="str">
            <v>Niederhohner Str. 26</v>
          </cell>
          <cell r="E20">
            <v>37269</v>
          </cell>
          <cell r="F20" t="str">
            <v>Eschwege</v>
          </cell>
          <cell r="G20" t="str">
            <v>Sperrwesen/Eric Schabacker</v>
          </cell>
          <cell r="H20" t="str">
            <v>info@stadtwerke-eschwege.de</v>
          </cell>
          <cell r="I20" t="str">
            <v>05651/807- 0</v>
          </cell>
          <cell r="J20"/>
        </row>
        <row r="21">
          <cell r="B21" t="str">
            <v>Stadtwerke Eutin GmbH</v>
          </cell>
          <cell r="C21" t="str">
            <v>SWEu</v>
          </cell>
          <cell r="D21" t="str">
            <v>Holstenstr. 6</v>
          </cell>
          <cell r="E21">
            <v>23701</v>
          </cell>
          <cell r="F21" t="str">
            <v>Eutin</v>
          </cell>
          <cell r="G21" t="str">
            <v>Klaus Markmann</v>
          </cell>
          <cell r="H21" t="str">
            <v>markmann@stadtwerke-eutin.de</v>
          </cell>
          <cell r="I21"/>
          <cell r="J21"/>
        </row>
        <row r="22">
          <cell r="B22" t="str">
            <v>Stadtwerke Geesthacht GmbH</v>
          </cell>
          <cell r="C22" t="str">
            <v>SWGe</v>
          </cell>
          <cell r="D22" t="str">
            <v>Elbuferstr. 48-54</v>
          </cell>
          <cell r="E22">
            <v>21502</v>
          </cell>
          <cell r="F22" t="str">
            <v>Geesthacht</v>
          </cell>
          <cell r="G22" t="str">
            <v>Netzabrechnung</v>
          </cell>
          <cell r="H22" t="str">
            <v>netznutzung@stadtwerke-geesthacht.de</v>
          </cell>
          <cell r="I22" t="str">
            <v>04152/929377</v>
          </cell>
          <cell r="J22"/>
        </row>
        <row r="23">
          <cell r="B23" t="str">
            <v>Stadtwerke Hünfeld GmbH</v>
          </cell>
          <cell r="C23" t="str">
            <v>SWHü</v>
          </cell>
          <cell r="D23" t="str">
            <v>Lindenstr. 8</v>
          </cell>
          <cell r="E23">
            <v>36088</v>
          </cell>
          <cell r="F23" t="str">
            <v>Hünfeld</v>
          </cell>
          <cell r="G23" t="str">
            <v>Kundenzentrum</v>
          </cell>
          <cell r="H23" t="str">
            <v>netznutzung@stadtwerke-huenfeld.de</v>
          </cell>
          <cell r="I23" t="str">
            <v>06652/180220</v>
          </cell>
          <cell r="J23" t="str">
            <v>06652/180219</v>
          </cell>
        </row>
        <row r="24">
          <cell r="B24" t="str">
            <v>Stadtwerke Husum Netz GmbH</v>
          </cell>
          <cell r="C24" t="str">
            <v>SWHUn</v>
          </cell>
          <cell r="D24" t="str">
            <v>Am Binnenhafen 1</v>
          </cell>
          <cell r="E24">
            <v>25813</v>
          </cell>
          <cell r="F24" t="str">
            <v>Husum</v>
          </cell>
          <cell r="G24" t="str">
            <v xml:space="preserve">Energie.System.Dienst </v>
          </cell>
          <cell r="H24" t="str">
            <v>esd@husumnetz.de</v>
          </cell>
          <cell r="I24" t="str">
            <v xml:space="preserve">04841/8997 777 </v>
          </cell>
          <cell r="J24"/>
        </row>
        <row r="25">
          <cell r="B25" t="str">
            <v>Stadtwerke Leine-Solling GmbH</v>
          </cell>
          <cell r="C25" t="str">
            <v>SWLS</v>
          </cell>
          <cell r="D25" t="str">
            <v>Mannenstr. 62</v>
          </cell>
          <cell r="E25">
            <v>37186</v>
          </cell>
          <cell r="F25" t="str">
            <v>Moringen</v>
          </cell>
          <cell r="G25"/>
          <cell r="H25" t="str">
            <v>marktkommunikation@stadtwerke-leine-solling.de</v>
          </cell>
          <cell r="I25" t="str">
            <v>05561/942-185</v>
          </cell>
          <cell r="J25" t="str">
            <v>05561/942-211</v>
          </cell>
        </row>
        <row r="26">
          <cell r="B26" t="str">
            <v>Stadtwerke Neustadt in Holstein</v>
          </cell>
          <cell r="C26" t="str">
            <v>SWNeu</v>
          </cell>
          <cell r="D26" t="str">
            <v>Neukoppel 2</v>
          </cell>
          <cell r="E26">
            <v>23730</v>
          </cell>
          <cell r="F26" t="str">
            <v>Neustadt in Holstein</v>
          </cell>
          <cell r="G26" t="str">
            <v>Anja Büker</v>
          </cell>
          <cell r="H26" t="str">
            <v>abueker@swnh.de</v>
          </cell>
          <cell r="I26"/>
          <cell r="J26"/>
        </row>
        <row r="27">
          <cell r="B27" t="str">
            <v>Stadtwerke Norderney GmbH</v>
          </cell>
          <cell r="C27" t="str">
            <v>SWNey</v>
          </cell>
          <cell r="D27" t="str">
            <v>Jann-Berghaus-Str. 34</v>
          </cell>
          <cell r="E27">
            <v>26548</v>
          </cell>
          <cell r="F27" t="str">
            <v>Norderney</v>
          </cell>
          <cell r="G27" t="str">
            <v>Forderungsmanagement / Frau Harms, Herr Jürrens</v>
          </cell>
          <cell r="H27" t="str">
            <v>verbrauchsabrechnung@stadtwerke-noderney.de</v>
          </cell>
          <cell r="I27" t="str">
            <v>04932/8790</v>
          </cell>
          <cell r="J27" t="str">
            <v>04932/87990</v>
          </cell>
        </row>
        <row r="28">
          <cell r="B28" t="str">
            <v>Stadtwerke Nordfriesland - Netz GmbH</v>
          </cell>
          <cell r="C28" t="str">
            <v>SWNFn</v>
          </cell>
          <cell r="D28" t="str">
            <v>Ostring 5</v>
          </cell>
          <cell r="E28">
            <v>25899</v>
          </cell>
          <cell r="F28" t="str">
            <v>Niebüll</v>
          </cell>
          <cell r="G28"/>
          <cell r="H28" t="str">
            <v>mako@sw-nf.de</v>
          </cell>
          <cell r="I28"/>
          <cell r="J28"/>
        </row>
        <row r="29">
          <cell r="B29" t="str">
            <v>Stadtwerke Nortorf AöR</v>
          </cell>
          <cell r="C29" t="str">
            <v>SWNOF</v>
          </cell>
          <cell r="D29" t="str">
            <v>Poststr. 21</v>
          </cell>
          <cell r="E29">
            <v>24589</v>
          </cell>
          <cell r="F29" t="str">
            <v>Nortorf</v>
          </cell>
          <cell r="G29" t="str">
            <v xml:space="preserve">Netznutzungsmanagement / Frau Cetin </v>
          </cell>
          <cell r="H29" t="str">
            <v>netznutzung@stadtwerke-nortorf.de</v>
          </cell>
          <cell r="I29" t="str">
            <v>04392/9130 103</v>
          </cell>
          <cell r="J29" t="str">
            <v>04392/9130 290</v>
          </cell>
        </row>
        <row r="30">
          <cell r="B30" t="str">
            <v>Stadtwerke Oldenburg in Holstein GmbH</v>
          </cell>
          <cell r="C30" t="str">
            <v>SWOld</v>
          </cell>
          <cell r="D30" t="str">
            <v>Markt 1</v>
          </cell>
          <cell r="E30">
            <v>23758</v>
          </cell>
          <cell r="F30" t="str">
            <v>Oldenburg in Holstein</v>
          </cell>
          <cell r="G30" t="str">
            <v>Klaus Markmann</v>
          </cell>
          <cell r="H30" t="str">
            <v>markmann@stadtwerke-eutin.de</v>
          </cell>
          <cell r="I30"/>
          <cell r="J30"/>
        </row>
        <row r="31">
          <cell r="B31" t="str">
            <v>Stadtwerke Südholstein GmbH</v>
          </cell>
          <cell r="C31" t="str">
            <v>SWP</v>
          </cell>
          <cell r="D31" t="str">
            <v>Am Hafen 67</v>
          </cell>
          <cell r="E31">
            <v>25421</v>
          </cell>
          <cell r="F31" t="str">
            <v>Pinneberg</v>
          </cell>
          <cell r="G31" t="str">
            <v>Thorsten Ibe</v>
          </cell>
          <cell r="H31" t="str">
            <v>thorsten.ibe@sw-suedholstein.de</v>
          </cell>
          <cell r="I31"/>
          <cell r="J31"/>
        </row>
        <row r="32">
          <cell r="B32" t="str">
            <v>Stadtwerke Quickborn GmbH</v>
          </cell>
          <cell r="C32" t="str">
            <v>SWQ</v>
          </cell>
          <cell r="D32" t="str">
            <v>Pinneberger Str. 2</v>
          </cell>
          <cell r="E32">
            <v>25451</v>
          </cell>
          <cell r="F32" t="str">
            <v>Quickborn</v>
          </cell>
          <cell r="G32" t="str">
            <v>Kundenservice / Simone Freyermuth</v>
          </cell>
          <cell r="H32" t="str">
            <v>sfreyermuth@stadtwerke-quickborn.de</v>
          </cell>
          <cell r="I32" t="str">
            <v>04106/616-0</v>
          </cell>
          <cell r="J32" t="str">
            <v>04106/616-161</v>
          </cell>
        </row>
        <row r="33">
          <cell r="B33" t="str">
            <v>Stadtwerke Rendsburg GmbH</v>
          </cell>
          <cell r="C33" t="str">
            <v>SWR</v>
          </cell>
          <cell r="D33" t="str">
            <v>Am Eiland 12</v>
          </cell>
          <cell r="E33">
            <v>24768</v>
          </cell>
          <cell r="F33" t="str">
            <v>Rendsburg</v>
          </cell>
          <cell r="G33" t="str">
            <v>Claus Kuhr</v>
          </cell>
          <cell r="H33" t="str">
            <v>marktkommunikation@stadtwerke-sh.de</v>
          </cell>
          <cell r="I33"/>
          <cell r="J33"/>
        </row>
        <row r="34">
          <cell r="B34" t="str">
            <v>Stadtwerke Schneverdingen-Neuenkirchen GmbH</v>
          </cell>
          <cell r="C34" t="str">
            <v>SWSN</v>
          </cell>
          <cell r="D34" t="str">
            <v>Harburger Str. 21</v>
          </cell>
          <cell r="E34">
            <v>29640</v>
          </cell>
          <cell r="F34" t="str">
            <v>Schneverdingen</v>
          </cell>
          <cell r="G34" t="str">
            <v>Abteilung Buchhaltung, Frau Anja Schröder</v>
          </cell>
          <cell r="H34" t="str">
            <v>a.schroeder@heidjers-stadtwerke.de</v>
          </cell>
          <cell r="I34" t="str">
            <v>05193/9888-513</v>
          </cell>
          <cell r="J34"/>
        </row>
        <row r="35">
          <cell r="B35" t="str">
            <v>Stadtwerke Schwentinental GmbH</v>
          </cell>
          <cell r="C35" t="str">
            <v>SWSw</v>
          </cell>
          <cell r="D35" t="str">
            <v>Seebrooksberg 1</v>
          </cell>
          <cell r="E35">
            <v>24222</v>
          </cell>
          <cell r="F35" t="str">
            <v>Schwentinental</v>
          </cell>
          <cell r="G35" t="str">
            <v>Sebastian Poth</v>
          </cell>
          <cell r="H35" t="str">
            <v>sebastian.poth@stadtwerke-schwentinental.de</v>
          </cell>
          <cell r="I35" t="str">
            <v>0431/2208241-171</v>
          </cell>
          <cell r="J35" t="str">
            <v>0431/2208241-157</v>
          </cell>
        </row>
        <row r="36">
          <cell r="B36" t="str">
            <v>Stadtwerke Uelzen GmbH</v>
          </cell>
          <cell r="C36" t="str">
            <v>SWUE</v>
          </cell>
          <cell r="D36" t="str">
            <v>Im Neuen Felde 105</v>
          </cell>
          <cell r="E36">
            <v>29525</v>
          </cell>
          <cell r="F36" t="str">
            <v>Uelzen</v>
          </cell>
          <cell r="G36"/>
          <cell r="H36" t="str">
            <v>netz@stadtwerke-uelzen.de</v>
          </cell>
          <cell r="I36"/>
          <cell r="J36"/>
        </row>
        <row r="37">
          <cell r="B37" t="str">
            <v>Stadtwerke Verden GmbH</v>
          </cell>
          <cell r="C37" t="str">
            <v>SWV</v>
          </cell>
          <cell r="D37" t="str">
            <v>Weserstr. 26</v>
          </cell>
          <cell r="E37">
            <v>27283</v>
          </cell>
          <cell r="F37" t="str">
            <v>Verden</v>
          </cell>
          <cell r="G37" t="str">
            <v>Abrechnung Kundenservice</v>
          </cell>
          <cell r="H37" t="str">
            <v>info@stadtwerke-verden.de</v>
          </cell>
          <cell r="I37" t="str">
            <v>04231/9150</v>
          </cell>
          <cell r="J37"/>
        </row>
        <row r="38">
          <cell r="B38" t="str">
            <v>Stadtwerke Winsen (Luhe) GmbH</v>
          </cell>
          <cell r="C38" t="str">
            <v>SWWL</v>
          </cell>
          <cell r="D38" t="str">
            <v>Schloßring 50</v>
          </cell>
          <cell r="E38">
            <v>21423</v>
          </cell>
          <cell r="F38" t="str">
            <v>Winsen (Luhe)</v>
          </cell>
          <cell r="G38" t="str">
            <v>Torsten Gartelmann</v>
          </cell>
          <cell r="H38" t="str">
            <v>Torsten.Gartelmann@stw-winsen.de</v>
          </cell>
          <cell r="I38" t="str">
            <v>04171 / 7 999 541</v>
          </cell>
          <cell r="J38"/>
        </row>
        <row r="39">
          <cell r="B39" t="str">
            <v>Stadtwerke Witzenhausen GmbH</v>
          </cell>
          <cell r="C39" t="str">
            <v>SWWH</v>
          </cell>
          <cell r="D39" t="str">
            <v>Hinter dem Deich 9</v>
          </cell>
          <cell r="E39">
            <v>37213</v>
          </cell>
          <cell r="F39" t="str">
            <v>Witzenhausen</v>
          </cell>
          <cell r="G39" t="str">
            <v>Gerätewesen</v>
          </cell>
          <cell r="H39" t="str">
            <v>stromversorgung@stadtwerke-witzenhausen.de</v>
          </cell>
          <cell r="I39" t="str">
            <v>05542/5005 157</v>
          </cell>
          <cell r="J39"/>
        </row>
        <row r="40">
          <cell r="B40" t="str">
            <v>SWN Stadtwerke Northeim GmbH</v>
          </cell>
          <cell r="C40" t="str">
            <v>SWN</v>
          </cell>
          <cell r="D40" t="str">
            <v>Am Mühlenanger 1</v>
          </cell>
          <cell r="E40">
            <v>37154</v>
          </cell>
          <cell r="F40" t="str">
            <v>Northeim</v>
          </cell>
          <cell r="G40" t="str">
            <v>Andrea Hartmann</v>
          </cell>
          <cell r="H40" t="str">
            <v>ahartmann@stadtwerke-northeim.de</v>
          </cell>
          <cell r="I40"/>
          <cell r="J40"/>
        </row>
        <row r="41">
          <cell r="B41" t="str">
            <v>Versorgungsbetriebe Bordesholm GmbH</v>
          </cell>
          <cell r="C41" t="str">
            <v>VBB</v>
          </cell>
          <cell r="D41" t="str">
            <v>Bahnhofstr. 13</v>
          </cell>
          <cell r="E41">
            <v>25482</v>
          </cell>
          <cell r="F41" t="str">
            <v>Bordesholm</v>
          </cell>
          <cell r="G41" t="str">
            <v>Frau Dose</v>
          </cell>
          <cell r="H41" t="str">
            <v xml:space="preserve">netznutzung@vb-bordesholm-gmbh.de </v>
          </cell>
          <cell r="I41" t="str">
            <v>0432/697721</v>
          </cell>
          <cell r="J41"/>
        </row>
        <row r="42">
          <cell r="B42" t="str">
            <v>VersorgungsBetriebe Elbe GmbH</v>
          </cell>
          <cell r="C42" t="str">
            <v>VBE</v>
          </cell>
          <cell r="D42" t="str">
            <v>Mühlenteich 5</v>
          </cell>
          <cell r="E42">
            <v>19258</v>
          </cell>
          <cell r="F42" t="str">
            <v>Boizenburg/Elbe</v>
          </cell>
          <cell r="G42" t="str">
            <v>SharedService</v>
          </cell>
          <cell r="H42" t="str">
            <v>marktkommunikation@versorgungsbetriebe-elbe.de</v>
          </cell>
          <cell r="I42" t="str">
            <v>038847/602-376</v>
          </cell>
          <cell r="J42" t="str">
            <v>038847/602-43</v>
          </cell>
        </row>
        <row r="43">
          <cell r="B43" t="str">
            <v>Versorgungsbetriebe Hann.Münden GmbH</v>
          </cell>
          <cell r="C43" t="str">
            <v>VHM</v>
          </cell>
          <cell r="D43" t="str">
            <v>Werraweg 24</v>
          </cell>
          <cell r="E43">
            <v>34346</v>
          </cell>
          <cell r="F43" t="str">
            <v>Hann.Münden</v>
          </cell>
          <cell r="G43" t="str">
            <v>Carsten Linke</v>
          </cell>
          <cell r="H43" t="str">
            <v>linke@versorgungsbetriebe.de</v>
          </cell>
          <cell r="I43"/>
          <cell r="J43"/>
        </row>
        <row r="44">
          <cell r="B44" t="str">
            <v>Versorgungsbetriebe Kronshagen GmbH</v>
          </cell>
          <cell r="C44" t="str">
            <v>VBK</v>
          </cell>
          <cell r="D44" t="str">
            <v>Claus-Sinjen-Str. 31</v>
          </cell>
          <cell r="E44">
            <v>24119</v>
          </cell>
          <cell r="F44" t="str">
            <v>Kronshagen</v>
          </cell>
          <cell r="G44" t="str">
            <v>Forderungsmanagement, Herr Schmadtke und Herr  Engel</v>
          </cell>
          <cell r="H44" t="str">
            <v>Forderungsmanagement@vbk-kronshagen.de</v>
          </cell>
          <cell r="I44" t="str">
            <v>0431/5867226</v>
          </cell>
          <cell r="J44"/>
        </row>
        <row r="45">
          <cell r="B45" t="str">
            <v>Wirtschaftsbetriebe der Stadt Norden GmbH</v>
          </cell>
          <cell r="C45" t="str">
            <v>WBN</v>
          </cell>
          <cell r="D45" t="str">
            <v>Feldstr. 10</v>
          </cell>
          <cell r="E45">
            <v>26506</v>
          </cell>
          <cell r="F45" t="str">
            <v>Norden</v>
          </cell>
          <cell r="G45" t="str">
            <v>Team Versorgerwechsel</v>
          </cell>
          <cell r="H45" t="str">
            <v>versorgerwechsel@stadtwerke-norden.de</v>
          </cell>
          <cell r="I45" t="str">
            <v>04931/926100</v>
          </cell>
          <cell r="J45"/>
        </row>
        <row r="46">
          <cell r="B46"/>
          <cell r="C46"/>
          <cell r="D46"/>
          <cell r="E46"/>
          <cell r="F46"/>
          <cell r="G46"/>
          <cell r="H46"/>
          <cell r="I46"/>
          <cell r="J46"/>
        </row>
        <row r="47">
          <cell r="B47"/>
          <cell r="C47"/>
          <cell r="D47"/>
          <cell r="E47"/>
          <cell r="F47"/>
          <cell r="G47"/>
          <cell r="H47"/>
          <cell r="I47"/>
          <cell r="J47"/>
        </row>
        <row r="48">
          <cell r="B48"/>
          <cell r="C48"/>
          <cell r="D48"/>
          <cell r="E48"/>
          <cell r="F48"/>
          <cell r="G48"/>
          <cell r="H48"/>
          <cell r="I48"/>
          <cell r="J48"/>
        </row>
        <row r="49">
          <cell r="B49"/>
          <cell r="C49"/>
          <cell r="D49"/>
          <cell r="E49"/>
          <cell r="F49"/>
          <cell r="G49"/>
          <cell r="H49"/>
          <cell r="I49"/>
          <cell r="J49"/>
        </row>
        <row r="51">
          <cell r="B51" t="str">
            <v>die gelb markierten haben auf unsere Abfrage vom 07.03.23 + Erinnerung vom 05.04.23 nicht reagiert. Daher haben wir die alten Daten übernommen. Das Einzige, was wir hier geändert haben, sind E-Mail adressen, von denen wir wußten, dass sie falsch sind (@stadtwerke-Rendsburg -&gt; @stadtwerke-sh.de. Stand 03.05.2023 / NE+DG</v>
          </cell>
        </row>
      </sheetData>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IV459"/>
  <sheetViews>
    <sheetView showGridLines="0" tabSelected="1" zoomScaleNormal="100" workbookViewId="0">
      <selection activeCell="B1" sqref="B1"/>
    </sheetView>
  </sheetViews>
  <sheetFormatPr baseColWidth="10" defaultColWidth="0" defaultRowHeight="15" zeroHeight="1" x14ac:dyDescent="0.25"/>
  <cols>
    <col min="1" max="1" width="23.28515625" customWidth="1"/>
    <col min="2" max="4" width="16" customWidth="1"/>
    <col min="5" max="5" width="17.5703125" customWidth="1"/>
    <col min="6" max="256" width="0" hidden="1" customWidth="1"/>
    <col min="257" max="16384" width="11.42578125" hidden="1"/>
  </cols>
  <sheetData>
    <row r="1" spans="1:5" x14ac:dyDescent="0.25">
      <c r="A1" t="s">
        <v>69</v>
      </c>
      <c r="B1" s="21" t="s">
        <v>71</v>
      </c>
      <c r="C1" s="21"/>
      <c r="D1" s="21"/>
    </row>
    <row r="2" spans="1:5" s="2" customFormat="1" ht="32.25" customHeight="1" x14ac:dyDescent="0.25">
      <c r="A2" s="24" t="s">
        <v>25</v>
      </c>
      <c r="B2" s="25"/>
      <c r="C2" s="25"/>
      <c r="D2" s="25"/>
      <c r="E2" s="25"/>
    </row>
    <row r="3" spans="1:5" s="3" customFormat="1" ht="14.1" customHeight="1" x14ac:dyDescent="0.2">
      <c r="A3" s="41" t="s">
        <v>15</v>
      </c>
      <c r="B3" s="31"/>
      <c r="C3" s="7"/>
      <c r="D3" s="8"/>
    </row>
    <row r="4" spans="1:5" s="3" customFormat="1" ht="14.1" customHeight="1" x14ac:dyDescent="0.2">
      <c r="A4" s="9" t="s">
        <v>4</v>
      </c>
      <c r="B4" s="32" t="str">
        <f>+Sperrauftrag!B1</f>
        <v>Stadtwerke Südholstein GmbH</v>
      </c>
      <c r="C4" s="33"/>
      <c r="D4" s="34"/>
    </row>
    <row r="5" spans="1:5" s="3" customFormat="1" ht="14.1" customHeight="1" x14ac:dyDescent="0.2">
      <c r="A5" s="9" t="s">
        <v>8</v>
      </c>
      <c r="B5" s="32" t="str">
        <f>IFERROR(IF(VLOOKUP($B$4,'[1]04_Sperr.Entsperr'!$B:$J,6,FALSE)="","",VLOOKUP($B$4,'[1]04_Sperr.Entsperr'!$B:$J,6,FALSE)),"")</f>
        <v>Thorsten Ibe</v>
      </c>
      <c r="C5" s="33"/>
      <c r="D5" s="34"/>
    </row>
    <row r="6" spans="1:5" s="3" customFormat="1" ht="14.1" customHeight="1" x14ac:dyDescent="0.2">
      <c r="A6" s="9" t="s">
        <v>14</v>
      </c>
      <c r="B6" s="33" t="str">
        <f>IFERROR(IF(VLOOKUP($B$4,'[1]04_Sperr.Entsperr'!$B:$J,3,FALSE)="","",VLOOKUP($B$4,'[1]04_Sperr.Entsperr'!$B:$J,3,FALSE)),"")</f>
        <v>Am Hafen 67</v>
      </c>
      <c r="C6" s="33"/>
      <c r="D6" s="34"/>
    </row>
    <row r="7" spans="1:5" s="3" customFormat="1" ht="14.1" customHeight="1" x14ac:dyDescent="0.2">
      <c r="A7" s="9" t="s">
        <v>3</v>
      </c>
      <c r="B7" s="33" t="str">
        <f>IFERROR(IF(VLOOKUP($B$4,'[1]04_Sperr.Entsperr'!$B:$J,4,FALSE)="","",VLOOKUP($B$4,'[1]04_Sperr.Entsperr'!$B:$J,4,FALSE)),"")&amp;" "&amp;IFERROR(IF(VLOOKUP($B$4,'[1]04_Sperr.Entsperr'!$B:$J,5,FALSE)="","",VLOOKUP($B$4,'[1]04_Sperr.Entsperr'!$B:$J,5,FALSE)),"")</f>
        <v>25421 Pinneberg</v>
      </c>
      <c r="C7" s="33"/>
      <c r="D7" s="34"/>
    </row>
    <row r="8" spans="1:5" s="3" customFormat="1" ht="14.1" customHeight="1" x14ac:dyDescent="0.2">
      <c r="A8" s="9" t="s">
        <v>0</v>
      </c>
      <c r="B8" s="33" t="str">
        <f>IFERROR(IF(VLOOKUP($B$4,'[1]04_Sperr.Entsperr'!$B:$J,8,FALSE)="","",VLOOKUP($B$4,'[1]04_Sperr.Entsperr'!$B:$J,8,FALSE)),"")</f>
        <v/>
      </c>
      <c r="C8" s="33"/>
      <c r="D8" s="34"/>
    </row>
    <row r="9" spans="1:5" s="3" customFormat="1" ht="14.1" customHeight="1" x14ac:dyDescent="0.2">
      <c r="A9" s="9" t="s">
        <v>2</v>
      </c>
      <c r="B9" s="32" t="str">
        <f>IFERROR(IF(VLOOKUP($B$4,'[1]04_Sperr.Entsperr'!$B:$J,9,FALSE)="","",VLOOKUP($B$4,'[1]04_Sperr.Entsperr'!$B:$J,9,FALSE)),"")</f>
        <v/>
      </c>
      <c r="C9" s="33"/>
      <c r="D9" s="34"/>
    </row>
    <row r="10" spans="1:5" s="3" customFormat="1" ht="14.1" customHeight="1" x14ac:dyDescent="0.2">
      <c r="A10" s="10" t="s">
        <v>1</v>
      </c>
      <c r="B10" s="35" t="str">
        <f>IFERROR(VLOOKUP($B$4,'[1]04_Sperr.Entsperr'!$B:$J,7,FALSE),"")</f>
        <v>thorsten.ibe@sw-suedholstein.de</v>
      </c>
      <c r="C10" s="36"/>
      <c r="D10" s="37"/>
    </row>
    <row r="11" spans="1:5" s="3" customFormat="1" ht="5.0999999999999996" customHeight="1" x14ac:dyDescent="0.2">
      <c r="B11" s="4"/>
      <c r="C11" s="4"/>
      <c r="D11" s="4"/>
    </row>
    <row r="12" spans="1:5" s="3" customFormat="1" ht="14.1" customHeight="1" x14ac:dyDescent="0.2">
      <c r="A12" s="41" t="s">
        <v>16</v>
      </c>
      <c r="B12" s="31"/>
      <c r="C12" s="7"/>
      <c r="D12" s="8"/>
    </row>
    <row r="13" spans="1:5" s="3" customFormat="1" ht="14.1" customHeight="1" x14ac:dyDescent="0.2">
      <c r="A13" s="11" t="s">
        <v>4</v>
      </c>
      <c r="B13" s="38"/>
      <c r="C13" s="39"/>
      <c r="D13" s="40"/>
    </row>
    <row r="14" spans="1:5" s="3" customFormat="1" ht="14.1" customHeight="1" x14ac:dyDescent="0.2">
      <c r="A14" s="9" t="s">
        <v>8</v>
      </c>
      <c r="B14" s="32"/>
      <c r="C14" s="33"/>
      <c r="D14" s="34"/>
    </row>
    <row r="15" spans="1:5" s="3" customFormat="1" ht="14.1" customHeight="1" x14ac:dyDescent="0.2">
      <c r="A15" s="9" t="s">
        <v>14</v>
      </c>
      <c r="B15" s="32"/>
      <c r="C15" s="33"/>
      <c r="D15" s="34"/>
    </row>
    <row r="16" spans="1:5" s="3" customFormat="1" ht="14.1" customHeight="1" x14ac:dyDescent="0.2">
      <c r="A16" s="9" t="s">
        <v>3</v>
      </c>
      <c r="B16" s="32"/>
      <c r="C16" s="33"/>
      <c r="D16" s="34"/>
    </row>
    <row r="17" spans="1:5" s="3" customFormat="1" ht="14.1" customHeight="1" x14ac:dyDescent="0.2">
      <c r="A17" s="9" t="s">
        <v>0</v>
      </c>
      <c r="B17" s="32"/>
      <c r="C17" s="33"/>
      <c r="D17" s="34"/>
    </row>
    <row r="18" spans="1:5" s="3" customFormat="1" ht="14.1" customHeight="1" x14ac:dyDescent="0.2">
      <c r="A18" s="9" t="s">
        <v>2</v>
      </c>
      <c r="B18" s="32"/>
      <c r="C18" s="33"/>
      <c r="D18" s="34"/>
    </row>
    <row r="19" spans="1:5" s="3" customFormat="1" ht="14.1" customHeight="1" x14ac:dyDescent="0.2">
      <c r="A19" s="10" t="s">
        <v>1</v>
      </c>
      <c r="B19" s="35"/>
      <c r="C19" s="36"/>
      <c r="D19" s="37"/>
    </row>
    <row r="20" spans="1:5" s="3" customFormat="1" ht="6.75" customHeight="1" x14ac:dyDescent="0.2"/>
    <row r="21" spans="1:5" s="3" customFormat="1" ht="15" customHeight="1" x14ac:dyDescent="0.2">
      <c r="A21" s="22" t="s">
        <v>24</v>
      </c>
      <c r="B21" s="22"/>
      <c r="C21" s="22"/>
      <c r="D21" s="22"/>
      <c r="E21" s="22"/>
    </row>
    <row r="22" spans="1:5" s="3" customFormat="1" ht="12" customHeight="1" x14ac:dyDescent="0.2">
      <c r="A22" s="22"/>
      <c r="B22" s="22"/>
      <c r="C22" s="22"/>
      <c r="D22" s="22"/>
      <c r="E22" s="22"/>
    </row>
    <row r="23" spans="1:5" s="3" customFormat="1" ht="12" customHeight="1" x14ac:dyDescent="0.2">
      <c r="A23" s="22"/>
      <c r="B23" s="22"/>
      <c r="C23" s="22"/>
      <c r="D23" s="22"/>
      <c r="E23" s="22"/>
    </row>
    <row r="24" spans="1:5" s="5" customFormat="1" ht="12" customHeight="1" x14ac:dyDescent="0.2">
      <c r="A24" s="22"/>
      <c r="B24" s="22"/>
      <c r="C24" s="22"/>
      <c r="D24" s="22"/>
      <c r="E24" s="22"/>
    </row>
    <row r="25" spans="1:5" s="5" customFormat="1" ht="12" customHeight="1" x14ac:dyDescent="0.2">
      <c r="A25" s="12"/>
      <c r="B25" s="12"/>
      <c r="C25" s="12"/>
      <c r="D25" s="20">
        <v>1</v>
      </c>
      <c r="E25" s="12"/>
    </row>
    <row r="26" spans="1:5" s="5" customFormat="1" ht="12" customHeight="1" x14ac:dyDescent="0.2">
      <c r="A26" s="12"/>
      <c r="B26" s="12"/>
      <c r="C26" s="12"/>
      <c r="D26" s="12"/>
      <c r="E26" s="12"/>
    </row>
    <row r="27" spans="1:5" s="5" customFormat="1" ht="12" customHeight="1" x14ac:dyDescent="0.2">
      <c r="A27" s="12"/>
      <c r="B27" s="12"/>
      <c r="C27" s="12"/>
      <c r="D27" s="12"/>
      <c r="E27" s="12"/>
    </row>
    <row r="28" spans="1:5" s="5" customFormat="1" ht="12" customHeight="1" x14ac:dyDescent="0.2">
      <c r="A28" s="12"/>
      <c r="B28" s="12"/>
      <c r="C28" s="12"/>
      <c r="D28" s="12"/>
      <c r="E28" s="12"/>
    </row>
    <row r="29" spans="1:5" s="5" customFormat="1" ht="12" customHeight="1" x14ac:dyDescent="0.25">
      <c r="A29" s="22" t="s">
        <v>20</v>
      </c>
      <c r="B29" s="23"/>
      <c r="C29" s="23"/>
      <c r="D29" s="23"/>
      <c r="E29" s="23"/>
    </row>
    <row r="30" spans="1:5" s="3" customFormat="1" ht="19.5" customHeight="1" x14ac:dyDescent="0.2">
      <c r="A30" s="18"/>
    </row>
    <row r="31" spans="1:5" s="3" customFormat="1" ht="14.1" customHeight="1" x14ac:dyDescent="0.2">
      <c r="A31" s="30" t="s">
        <v>22</v>
      </c>
      <c r="B31" s="31"/>
      <c r="C31" s="7"/>
      <c r="D31" s="8"/>
    </row>
    <row r="32" spans="1:5" s="3" customFormat="1" ht="14.1" customHeight="1" x14ac:dyDescent="0.2">
      <c r="A32" s="9" t="s">
        <v>14</v>
      </c>
      <c r="B32" s="32"/>
      <c r="C32" s="33"/>
      <c r="D32" s="34"/>
    </row>
    <row r="33" spans="1:5" s="3" customFormat="1" ht="14.1" customHeight="1" x14ac:dyDescent="0.2">
      <c r="A33" s="9" t="s">
        <v>3</v>
      </c>
      <c r="B33" s="33"/>
      <c r="C33" s="33"/>
      <c r="D33" s="34"/>
    </row>
    <row r="34" spans="1:5" s="3" customFormat="1" ht="14.1" customHeight="1" x14ac:dyDescent="0.2">
      <c r="A34" s="19" t="s">
        <v>23</v>
      </c>
      <c r="B34" s="32"/>
      <c r="C34" s="33"/>
      <c r="D34" s="34"/>
    </row>
    <row r="35" spans="1:5" s="3" customFormat="1" ht="14.1" customHeight="1" x14ac:dyDescent="0.2">
      <c r="A35" s="10" t="s">
        <v>5</v>
      </c>
      <c r="B35" s="35"/>
      <c r="C35" s="36"/>
      <c r="D35" s="37"/>
    </row>
    <row r="36" spans="1:5" s="3" customFormat="1" ht="14.1" customHeight="1" x14ac:dyDescent="0.2">
      <c r="A36" s="41" t="s">
        <v>6</v>
      </c>
      <c r="B36" s="31"/>
      <c r="C36" s="7"/>
      <c r="D36" s="8"/>
    </row>
    <row r="37" spans="1:5" s="3" customFormat="1" ht="14.1" customHeight="1" x14ac:dyDescent="0.2">
      <c r="A37" s="11" t="s">
        <v>7</v>
      </c>
      <c r="B37" s="38"/>
      <c r="C37" s="39"/>
      <c r="D37" s="40"/>
    </row>
    <row r="38" spans="1:5" s="3" customFormat="1" ht="14.1" customHeight="1" x14ac:dyDescent="0.2">
      <c r="A38" s="9" t="s">
        <v>14</v>
      </c>
      <c r="B38" s="32"/>
      <c r="C38" s="33"/>
      <c r="D38" s="34"/>
    </row>
    <row r="39" spans="1:5" s="3" customFormat="1" ht="14.1" customHeight="1" x14ac:dyDescent="0.2">
      <c r="A39" s="10" t="s">
        <v>3</v>
      </c>
      <c r="B39" s="35"/>
      <c r="C39" s="36"/>
      <c r="D39" s="37"/>
    </row>
    <row r="40" spans="1:5" s="3" customFormat="1" ht="9.9499999999999993" customHeight="1" x14ac:dyDescent="0.2"/>
    <row r="41" spans="1:5" s="5" customFormat="1" ht="15" customHeight="1" x14ac:dyDescent="0.2">
      <c r="A41" s="26" t="s">
        <v>9</v>
      </c>
      <c r="B41" s="26"/>
      <c r="C41" s="26"/>
      <c r="D41" s="26"/>
      <c r="E41" s="26"/>
    </row>
    <row r="42" spans="1:5" s="3" customFormat="1" ht="15" customHeight="1" x14ac:dyDescent="0.2">
      <c r="A42" s="26" t="s">
        <v>13</v>
      </c>
      <c r="B42" s="26"/>
      <c r="C42" s="26"/>
      <c r="D42" s="26"/>
      <c r="E42" s="26"/>
    </row>
    <row r="43" spans="1:5" s="3" customFormat="1" ht="15" customHeight="1" x14ac:dyDescent="0.2">
      <c r="A43" s="26" t="s">
        <v>10</v>
      </c>
      <c r="B43" s="26"/>
      <c r="C43" s="26"/>
      <c r="D43" s="26"/>
      <c r="E43" s="26"/>
    </row>
    <row r="44" spans="1:5" s="3" customFormat="1" ht="15" customHeight="1" x14ac:dyDescent="0.2">
      <c r="A44" s="26" t="s">
        <v>11</v>
      </c>
      <c r="B44" s="26"/>
      <c r="C44" s="26"/>
      <c r="D44" s="26"/>
      <c r="E44" s="26"/>
    </row>
    <row r="45" spans="1:5" s="3" customFormat="1" ht="15" customHeight="1" x14ac:dyDescent="0.2">
      <c r="A45" s="26" t="s">
        <v>12</v>
      </c>
      <c r="B45" s="26"/>
      <c r="C45" s="26"/>
      <c r="D45" s="26"/>
      <c r="E45" s="26"/>
    </row>
    <row r="46" spans="1:5" s="3" customFormat="1" ht="9.9499999999999993" customHeight="1" x14ac:dyDescent="0.2"/>
    <row r="47" spans="1:5" s="3" customFormat="1" ht="12" customHeight="1" x14ac:dyDescent="0.2">
      <c r="A47" s="22" t="s">
        <v>17</v>
      </c>
      <c r="B47" s="22"/>
      <c r="C47" s="22"/>
      <c r="D47" s="22"/>
      <c r="E47" s="22"/>
    </row>
    <row r="48" spans="1:5" s="3" customFormat="1" ht="15" customHeight="1" x14ac:dyDescent="0.2">
      <c r="A48" s="22"/>
      <c r="B48" s="22"/>
      <c r="C48" s="22"/>
      <c r="D48" s="22"/>
      <c r="E48" s="22"/>
    </row>
    <row r="49" spans="1:256" s="3" customFormat="1" ht="9.9499999999999993" customHeight="1" x14ac:dyDescent="0.2"/>
    <row r="50" spans="1:256" s="3" customFormat="1" ht="9.75" customHeight="1" x14ac:dyDescent="0.2">
      <c r="A50" s="29" t="s">
        <v>21</v>
      </c>
      <c r="B50" s="29"/>
      <c r="C50" s="29"/>
      <c r="D50" s="29"/>
      <c r="E50" s="29"/>
    </row>
    <row r="51" spans="1:256" s="3" customFormat="1" ht="33" customHeight="1" x14ac:dyDescent="0.2">
      <c r="A51" s="29"/>
      <c r="B51" s="29"/>
      <c r="C51" s="29"/>
      <c r="D51" s="29"/>
      <c r="E51" s="29"/>
    </row>
    <row r="52" spans="1:256" s="3" customFormat="1" ht="5.25" customHeight="1" x14ac:dyDescent="0.2">
      <c r="A52" s="22"/>
      <c r="B52" s="27"/>
      <c r="C52" s="27"/>
      <c r="D52" s="27"/>
      <c r="E52" s="28"/>
    </row>
    <row r="53" spans="1:256" s="3" customFormat="1" ht="5.25" customHeight="1" x14ac:dyDescent="0.2">
      <c r="A53" s="13"/>
      <c r="B53" s="13"/>
      <c r="C53" s="13"/>
      <c r="D53" s="13"/>
    </row>
    <row r="54" spans="1:256" s="3" customFormat="1" ht="9.75" customHeight="1" x14ac:dyDescent="0.2">
      <c r="A54" s="22" t="s">
        <v>18</v>
      </c>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c r="FS54" s="22"/>
      <c r="FT54" s="22"/>
      <c r="FU54" s="22"/>
      <c r="FV54" s="22"/>
      <c r="FW54" s="22"/>
      <c r="FX54" s="22"/>
      <c r="FY54" s="22"/>
      <c r="FZ54" s="22"/>
      <c r="GA54" s="22"/>
      <c r="GB54" s="22"/>
      <c r="GC54" s="22"/>
      <c r="GD54" s="22"/>
      <c r="GE54" s="22"/>
      <c r="GF54" s="22"/>
      <c r="GG54" s="22"/>
      <c r="GH54" s="22"/>
      <c r="GI54" s="22"/>
      <c r="GJ54" s="22"/>
      <c r="GK54" s="22"/>
      <c r="GL54" s="22"/>
      <c r="GM54" s="22"/>
      <c r="GN54" s="22"/>
      <c r="GO54" s="22"/>
      <c r="GP54" s="22"/>
      <c r="GQ54" s="22"/>
      <c r="GR54" s="22"/>
      <c r="GS54" s="22"/>
      <c r="GT54" s="22"/>
      <c r="GU54" s="22"/>
      <c r="GV54" s="22"/>
      <c r="GW54" s="22"/>
      <c r="GX54" s="22"/>
      <c r="GY54" s="22"/>
      <c r="GZ54" s="22"/>
      <c r="HA54" s="22"/>
      <c r="HB54" s="22"/>
      <c r="HC54" s="22"/>
      <c r="HD54" s="22"/>
      <c r="HE54" s="22"/>
      <c r="HF54" s="22"/>
      <c r="HG54" s="22"/>
      <c r="HH54" s="22"/>
      <c r="HI54" s="22"/>
      <c r="HJ54" s="22"/>
      <c r="HK54" s="22"/>
      <c r="HL54" s="22"/>
      <c r="HM54" s="22"/>
      <c r="HN54" s="22"/>
      <c r="HO54" s="22"/>
      <c r="HP54" s="22"/>
      <c r="HQ54" s="22"/>
      <c r="HR54" s="22"/>
      <c r="HS54" s="22"/>
      <c r="HT54" s="22"/>
      <c r="HU54" s="22"/>
      <c r="HV54" s="22"/>
      <c r="HW54" s="22"/>
      <c r="HX54" s="22"/>
      <c r="HY54" s="22"/>
      <c r="HZ54" s="22"/>
      <c r="IA54" s="22"/>
      <c r="IB54" s="22"/>
      <c r="IC54" s="22"/>
      <c r="ID54" s="22"/>
      <c r="IE54" s="22"/>
      <c r="IF54" s="22"/>
      <c r="IG54" s="22"/>
      <c r="IH54" s="22"/>
      <c r="II54" s="22"/>
      <c r="IJ54" s="22"/>
      <c r="IK54" s="22"/>
      <c r="IL54" s="22"/>
      <c r="IM54" s="22"/>
      <c r="IN54" s="22"/>
      <c r="IO54" s="22"/>
      <c r="IP54" s="22"/>
      <c r="IQ54" s="22"/>
      <c r="IR54" s="22"/>
      <c r="IS54" s="22"/>
      <c r="IT54" s="22"/>
      <c r="IU54" s="22"/>
      <c r="IV54" s="22"/>
    </row>
    <row r="55" spans="1:256" s="3" customFormat="1" ht="9.75" customHeight="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c r="FS55" s="22"/>
      <c r="FT55" s="22"/>
      <c r="FU55" s="22"/>
      <c r="FV55" s="22"/>
      <c r="FW55" s="22"/>
      <c r="FX55" s="22"/>
      <c r="FY55" s="22"/>
      <c r="FZ55" s="22"/>
      <c r="GA55" s="22"/>
      <c r="GB55" s="22"/>
      <c r="GC55" s="22"/>
      <c r="GD55" s="22"/>
      <c r="GE55" s="22"/>
      <c r="GF55" s="22"/>
      <c r="GG55" s="22"/>
      <c r="GH55" s="22"/>
      <c r="GI55" s="22"/>
      <c r="GJ55" s="22"/>
      <c r="GK55" s="22"/>
      <c r="GL55" s="22"/>
      <c r="GM55" s="22"/>
      <c r="GN55" s="22"/>
      <c r="GO55" s="22"/>
      <c r="GP55" s="22"/>
      <c r="GQ55" s="22"/>
      <c r="GR55" s="22"/>
      <c r="GS55" s="22"/>
      <c r="GT55" s="22"/>
      <c r="GU55" s="22"/>
      <c r="GV55" s="22"/>
      <c r="GW55" s="22"/>
      <c r="GX55" s="22"/>
      <c r="GY55" s="22"/>
      <c r="GZ55" s="22"/>
      <c r="HA55" s="22"/>
      <c r="HB55" s="22"/>
      <c r="HC55" s="22"/>
      <c r="HD55" s="22"/>
      <c r="HE55" s="22"/>
      <c r="HF55" s="22"/>
      <c r="HG55" s="22"/>
      <c r="HH55" s="22"/>
      <c r="HI55" s="22"/>
      <c r="HJ55" s="22"/>
      <c r="HK55" s="22"/>
      <c r="HL55" s="22"/>
      <c r="HM55" s="22"/>
      <c r="HN55" s="22"/>
      <c r="HO55" s="22"/>
      <c r="HP55" s="22"/>
      <c r="HQ55" s="22"/>
      <c r="HR55" s="22"/>
      <c r="HS55" s="22"/>
      <c r="HT55" s="22"/>
      <c r="HU55" s="22"/>
      <c r="HV55" s="22"/>
      <c r="HW55" s="22"/>
      <c r="HX55" s="22"/>
      <c r="HY55" s="22"/>
      <c r="HZ55" s="22"/>
      <c r="IA55" s="22"/>
      <c r="IB55" s="22"/>
      <c r="IC55" s="22"/>
      <c r="ID55" s="22"/>
      <c r="IE55" s="22"/>
      <c r="IF55" s="22"/>
      <c r="IG55" s="22"/>
      <c r="IH55" s="22"/>
      <c r="II55" s="22"/>
      <c r="IJ55" s="22"/>
      <c r="IK55" s="22"/>
      <c r="IL55" s="22"/>
      <c r="IM55" s="22"/>
      <c r="IN55" s="22"/>
      <c r="IO55" s="22"/>
      <c r="IP55" s="22"/>
      <c r="IQ55" s="22"/>
      <c r="IR55" s="22"/>
      <c r="IS55" s="22"/>
      <c r="IT55" s="22"/>
      <c r="IU55" s="22"/>
      <c r="IV55" s="22"/>
    </row>
    <row r="56" spans="1:256" s="3" customFormat="1" ht="9.75" customHeight="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c r="IV56" s="22"/>
    </row>
    <row r="57" spans="1:256" s="3" customFormat="1" ht="9.75" customHeight="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c r="FS57" s="22"/>
      <c r="FT57" s="22"/>
      <c r="FU57" s="22"/>
      <c r="FV57" s="22"/>
      <c r="FW57" s="22"/>
      <c r="FX57" s="22"/>
      <c r="FY57" s="22"/>
      <c r="FZ57" s="22"/>
      <c r="GA57" s="22"/>
      <c r="GB57" s="22"/>
      <c r="GC57" s="22"/>
      <c r="GD57" s="22"/>
      <c r="GE57" s="22"/>
      <c r="GF57" s="22"/>
      <c r="GG57" s="22"/>
      <c r="GH57" s="22"/>
      <c r="GI57" s="22"/>
      <c r="GJ57" s="22"/>
      <c r="GK57" s="22"/>
      <c r="GL57" s="22"/>
      <c r="GM57" s="22"/>
      <c r="GN57" s="22"/>
      <c r="GO57" s="22"/>
      <c r="GP57" s="22"/>
      <c r="GQ57" s="22"/>
      <c r="GR57" s="22"/>
      <c r="GS57" s="22"/>
      <c r="GT57" s="22"/>
      <c r="GU57" s="22"/>
      <c r="GV57" s="22"/>
      <c r="GW57" s="22"/>
      <c r="GX57" s="22"/>
      <c r="GY57" s="22"/>
      <c r="GZ57" s="22"/>
      <c r="HA57" s="22"/>
      <c r="HB57" s="22"/>
      <c r="HC57" s="22"/>
      <c r="HD57" s="22"/>
      <c r="HE57" s="22"/>
      <c r="HF57" s="22"/>
      <c r="HG57" s="22"/>
      <c r="HH57" s="22"/>
      <c r="HI57" s="22"/>
      <c r="HJ57" s="22"/>
      <c r="HK57" s="22"/>
      <c r="HL57" s="22"/>
      <c r="HM57" s="22"/>
      <c r="HN57" s="22"/>
      <c r="HO57" s="22"/>
      <c r="HP57" s="22"/>
      <c r="HQ57" s="22"/>
      <c r="HR57" s="22"/>
      <c r="HS57" s="22"/>
      <c r="HT57" s="22"/>
      <c r="HU57" s="22"/>
      <c r="HV57" s="22"/>
      <c r="HW57" s="22"/>
      <c r="HX57" s="22"/>
      <c r="HY57" s="22"/>
      <c r="HZ57" s="22"/>
      <c r="IA57" s="22"/>
      <c r="IB57" s="22"/>
      <c r="IC57" s="22"/>
      <c r="ID57" s="22"/>
      <c r="IE57" s="22"/>
      <c r="IF57" s="22"/>
      <c r="IG57" s="22"/>
      <c r="IH57" s="22"/>
      <c r="II57" s="22"/>
      <c r="IJ57" s="22"/>
      <c r="IK57" s="22"/>
      <c r="IL57" s="22"/>
      <c r="IM57" s="22"/>
      <c r="IN57" s="22"/>
      <c r="IO57" s="22"/>
      <c r="IP57" s="22"/>
      <c r="IQ57" s="22"/>
      <c r="IR57" s="22"/>
      <c r="IS57" s="22"/>
      <c r="IT57" s="22"/>
      <c r="IU57" s="22"/>
      <c r="IV57" s="22"/>
    </row>
    <row r="58" spans="1:256" s="3" customFormat="1" ht="9.7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s="3" customFormat="1" ht="15" customHeight="1" x14ac:dyDescent="0.2">
      <c r="A59" s="6"/>
      <c r="B59" s="6"/>
      <c r="C59" s="6"/>
      <c r="D59" s="6"/>
    </row>
    <row r="60" spans="1:256" s="3" customFormat="1" ht="15" customHeight="1" x14ac:dyDescent="0.2"/>
    <row r="61" spans="1:256" s="3" customFormat="1" ht="15" customHeight="1" x14ac:dyDescent="0.2">
      <c r="A61" s="14" t="s">
        <v>19</v>
      </c>
      <c r="B61" s="17"/>
      <c r="C61" s="17"/>
      <c r="D61" s="17"/>
    </row>
    <row r="62" spans="1:256" s="3" customFormat="1" ht="15" customHeight="1" x14ac:dyDescent="0.2">
      <c r="A62" s="15"/>
      <c r="B62" s="16"/>
      <c r="C62" s="16"/>
      <c r="D62" s="16"/>
    </row>
    <row r="63" spans="1:256" s="3" customFormat="1" ht="12" x14ac:dyDescent="0.2"/>
    <row r="64" spans="1:256" s="3" customFormat="1" ht="12" x14ac:dyDescent="0.2"/>
    <row r="65" spans="1:4" s="3" customFormat="1" ht="12" x14ac:dyDescent="0.2">
      <c r="C65" s="26"/>
      <c r="D65" s="26"/>
    </row>
    <row r="66" spans="1:4" s="3" customFormat="1" ht="12" hidden="1" x14ac:dyDescent="0.2"/>
    <row r="67" spans="1:4" s="3" customFormat="1" ht="12" hidden="1" x14ac:dyDescent="0.2"/>
    <row r="68" spans="1:4" s="3" customFormat="1" ht="12" hidden="1" x14ac:dyDescent="0.2">
      <c r="A68" s="5"/>
    </row>
    <row r="69" spans="1:4" s="3" customFormat="1" ht="12" hidden="1" x14ac:dyDescent="0.2"/>
    <row r="70" spans="1:4" s="3" customFormat="1" ht="12" hidden="1" x14ac:dyDescent="0.2"/>
    <row r="71" spans="1:4" s="1" customFormat="1" hidden="1" x14ac:dyDescent="0.25"/>
    <row r="72" spans="1:4" s="1" customFormat="1" hidden="1" x14ac:dyDescent="0.25"/>
    <row r="73" spans="1:4" s="1" customFormat="1" hidden="1" x14ac:dyDescent="0.25"/>
    <row r="74" spans="1:4" s="1" customFormat="1" hidden="1" x14ac:dyDescent="0.25"/>
    <row r="75" spans="1:4" s="1" customFormat="1" hidden="1" x14ac:dyDescent="0.25"/>
    <row r="76" spans="1:4" s="1" customFormat="1" hidden="1" x14ac:dyDescent="0.25"/>
    <row r="77" spans="1:4" s="1" customFormat="1" hidden="1" x14ac:dyDescent="0.25"/>
    <row r="78" spans="1:4" s="1" customFormat="1" hidden="1" x14ac:dyDescent="0.25"/>
    <row r="79" spans="1:4" s="1" customFormat="1" hidden="1" x14ac:dyDescent="0.25"/>
    <row r="80" spans="1:4" s="1" customFormat="1" hidden="1" x14ac:dyDescent="0.25"/>
    <row r="81" s="1" customFormat="1" hidden="1" x14ac:dyDescent="0.25"/>
    <row r="82" s="1" customFormat="1" hidden="1" x14ac:dyDescent="0.25"/>
    <row r="83" s="1" customFormat="1" hidden="1" x14ac:dyDescent="0.25"/>
    <row r="84" s="1" customFormat="1" hidden="1" x14ac:dyDescent="0.25"/>
    <row r="85" s="1" customFormat="1" hidden="1" x14ac:dyDescent="0.25"/>
    <row r="86" s="1" customFormat="1" hidden="1" x14ac:dyDescent="0.25"/>
    <row r="87" s="1" customFormat="1" hidden="1" x14ac:dyDescent="0.25"/>
    <row r="88" s="1" customFormat="1" hidden="1" x14ac:dyDescent="0.25"/>
    <row r="89" s="1" customFormat="1" hidden="1" x14ac:dyDescent="0.25"/>
    <row r="90" s="1" customFormat="1" hidden="1" x14ac:dyDescent="0.25"/>
    <row r="91" s="1" customFormat="1" hidden="1" x14ac:dyDescent="0.25"/>
    <row r="92" s="1" customFormat="1" hidden="1" x14ac:dyDescent="0.25"/>
    <row r="93" s="1" customFormat="1" hidden="1" x14ac:dyDescent="0.25"/>
    <row r="94" s="1" customFormat="1" hidden="1" x14ac:dyDescent="0.25"/>
    <row r="95" s="1" customFormat="1" hidden="1" x14ac:dyDescent="0.25"/>
    <row r="96" s="1" customFormat="1" hidden="1" x14ac:dyDescent="0.25"/>
    <row r="97" s="1" customFormat="1" hidden="1" x14ac:dyDescent="0.25"/>
    <row r="98" s="1" customFormat="1" hidden="1" x14ac:dyDescent="0.25"/>
    <row r="99" s="1" customFormat="1" hidden="1" x14ac:dyDescent="0.25"/>
    <row r="100" s="1" customFormat="1" hidden="1" x14ac:dyDescent="0.25"/>
    <row r="101" s="1" customFormat="1" hidden="1" x14ac:dyDescent="0.25"/>
    <row r="102" s="1" customFormat="1" hidden="1" x14ac:dyDescent="0.25"/>
    <row r="103" s="1" customFormat="1" hidden="1" x14ac:dyDescent="0.25"/>
    <row r="104" s="1" customFormat="1" hidden="1" x14ac:dyDescent="0.25"/>
    <row r="105" s="1" customFormat="1" hidden="1" x14ac:dyDescent="0.25"/>
    <row r="106" s="1" customFormat="1" hidden="1" x14ac:dyDescent="0.25"/>
    <row r="107" s="1" customFormat="1" hidden="1" x14ac:dyDescent="0.25"/>
    <row r="108" s="1" customFormat="1" hidden="1" x14ac:dyDescent="0.25"/>
    <row r="109" s="1" customFormat="1" hidden="1" x14ac:dyDescent="0.25"/>
    <row r="110" s="1" customFormat="1" hidden="1" x14ac:dyDescent="0.25"/>
    <row r="111" s="1" customFormat="1" hidden="1" x14ac:dyDescent="0.25"/>
    <row r="112" s="1" customFormat="1" hidden="1" x14ac:dyDescent="0.25"/>
    <row r="113" s="1" customFormat="1" hidden="1" x14ac:dyDescent="0.25"/>
    <row r="114" s="1" customFormat="1" hidden="1" x14ac:dyDescent="0.25"/>
    <row r="115" s="1" customFormat="1" hidden="1" x14ac:dyDescent="0.25"/>
    <row r="116" s="1" customFormat="1" hidden="1" x14ac:dyDescent="0.25"/>
    <row r="117" s="1" customFormat="1" hidden="1" x14ac:dyDescent="0.25"/>
    <row r="118" s="1" customFormat="1" hidden="1" x14ac:dyDescent="0.25"/>
    <row r="119" s="1" customFormat="1" hidden="1" x14ac:dyDescent="0.25"/>
    <row r="120" s="1" customFormat="1" hidden="1" x14ac:dyDescent="0.25"/>
    <row r="121" s="1" customFormat="1" hidden="1" x14ac:dyDescent="0.25"/>
    <row r="122" s="1" customFormat="1" hidden="1" x14ac:dyDescent="0.25"/>
    <row r="123" s="1" customFormat="1" hidden="1" x14ac:dyDescent="0.25"/>
    <row r="124" s="1" customFormat="1" hidden="1" x14ac:dyDescent="0.25"/>
    <row r="125" s="1" customFormat="1" hidden="1" x14ac:dyDescent="0.25"/>
    <row r="126" s="1" customFormat="1" hidden="1" x14ac:dyDescent="0.25"/>
    <row r="127" s="1" customFormat="1" hidden="1" x14ac:dyDescent="0.25"/>
    <row r="128" s="1" customFormat="1" hidden="1" x14ac:dyDescent="0.25"/>
    <row r="129" s="1" customFormat="1" hidden="1" x14ac:dyDescent="0.25"/>
    <row r="130" s="1" customFormat="1" hidden="1" x14ac:dyDescent="0.25"/>
    <row r="131" s="1" customFormat="1" hidden="1" x14ac:dyDescent="0.25"/>
    <row r="132" s="1" customFormat="1" hidden="1" x14ac:dyDescent="0.25"/>
    <row r="133" s="1" customFormat="1" hidden="1" x14ac:dyDescent="0.25"/>
    <row r="134" s="1" customFormat="1" hidden="1" x14ac:dyDescent="0.25"/>
    <row r="135" s="1" customFormat="1" hidden="1" x14ac:dyDescent="0.25"/>
    <row r="136" s="1" customFormat="1" hidden="1" x14ac:dyDescent="0.25"/>
    <row r="137" s="1" customFormat="1" hidden="1" x14ac:dyDescent="0.25"/>
    <row r="138" s="1" customFormat="1" hidden="1" x14ac:dyDescent="0.25"/>
    <row r="139" s="1" customFormat="1" hidden="1" x14ac:dyDescent="0.25"/>
    <row r="140" s="1" customFormat="1" hidden="1" x14ac:dyDescent="0.25"/>
    <row r="141" s="1" customFormat="1" hidden="1" x14ac:dyDescent="0.25"/>
    <row r="142" s="1" customFormat="1" hidden="1" x14ac:dyDescent="0.25"/>
    <row r="143" s="1" customFormat="1" hidden="1" x14ac:dyDescent="0.25"/>
    <row r="144" s="1" customFormat="1" hidden="1" x14ac:dyDescent="0.25"/>
    <row r="145" s="1" customFormat="1" hidden="1" x14ac:dyDescent="0.25"/>
    <row r="146" s="1" customFormat="1" hidden="1" x14ac:dyDescent="0.25"/>
    <row r="147" s="1" customFormat="1" hidden="1" x14ac:dyDescent="0.25"/>
    <row r="148" s="1" customFormat="1" hidden="1" x14ac:dyDescent="0.25"/>
    <row r="149" s="1" customFormat="1" hidden="1" x14ac:dyDescent="0.25"/>
    <row r="150" s="1" customFormat="1" hidden="1" x14ac:dyDescent="0.25"/>
    <row r="151" s="1" customFormat="1" hidden="1" x14ac:dyDescent="0.25"/>
    <row r="152" s="1" customFormat="1" hidden="1" x14ac:dyDescent="0.25"/>
    <row r="153" s="1" customFormat="1" hidden="1" x14ac:dyDescent="0.25"/>
    <row r="154" s="1" customFormat="1" hidden="1" x14ac:dyDescent="0.25"/>
    <row r="155" s="1" customFormat="1" hidden="1" x14ac:dyDescent="0.25"/>
    <row r="156" s="1" customFormat="1" hidden="1" x14ac:dyDescent="0.25"/>
    <row r="157" s="1" customFormat="1" hidden="1" x14ac:dyDescent="0.25"/>
    <row r="158" s="1" customFormat="1" hidden="1" x14ac:dyDescent="0.25"/>
    <row r="159" s="1" customFormat="1" hidden="1" x14ac:dyDescent="0.25"/>
    <row r="160" s="1" customFormat="1" hidden="1" x14ac:dyDescent="0.25"/>
    <row r="161" s="1" customFormat="1" hidden="1" x14ac:dyDescent="0.25"/>
    <row r="162" s="1" customFormat="1" hidden="1" x14ac:dyDescent="0.25"/>
    <row r="163" s="1" customFormat="1" hidden="1" x14ac:dyDescent="0.25"/>
    <row r="164" s="1" customFormat="1" hidden="1" x14ac:dyDescent="0.25"/>
    <row r="165" s="1" customFormat="1" hidden="1" x14ac:dyDescent="0.25"/>
    <row r="166" s="1" customFormat="1" hidden="1" x14ac:dyDescent="0.25"/>
    <row r="167" s="1" customFormat="1" hidden="1" x14ac:dyDescent="0.25"/>
    <row r="168" s="1" customFormat="1" hidden="1" x14ac:dyDescent="0.25"/>
    <row r="169" s="1" customFormat="1" hidden="1" x14ac:dyDescent="0.25"/>
    <row r="170" s="1" customFormat="1" hidden="1" x14ac:dyDescent="0.25"/>
    <row r="171" s="1" customFormat="1" hidden="1" x14ac:dyDescent="0.25"/>
    <row r="172" s="1" customFormat="1" hidden="1" x14ac:dyDescent="0.25"/>
    <row r="173" s="1" customFormat="1" hidden="1" x14ac:dyDescent="0.25"/>
    <row r="174" s="1" customFormat="1" hidden="1" x14ac:dyDescent="0.25"/>
    <row r="175" s="1" customFormat="1" hidden="1" x14ac:dyDescent="0.25"/>
    <row r="176" s="1" customFormat="1" hidden="1" x14ac:dyDescent="0.25"/>
    <row r="177" s="1" customFormat="1" hidden="1" x14ac:dyDescent="0.25"/>
    <row r="178" s="1" customFormat="1" hidden="1" x14ac:dyDescent="0.25"/>
    <row r="179" s="1" customFormat="1" hidden="1" x14ac:dyDescent="0.25"/>
    <row r="180" s="1" customFormat="1" hidden="1" x14ac:dyDescent="0.25"/>
    <row r="181" s="1" customFormat="1" hidden="1" x14ac:dyDescent="0.25"/>
    <row r="182" s="1" customFormat="1" hidden="1" x14ac:dyDescent="0.25"/>
    <row r="183" s="1" customFormat="1" hidden="1" x14ac:dyDescent="0.25"/>
    <row r="184" s="1" customFormat="1" hidden="1" x14ac:dyDescent="0.25"/>
    <row r="185" s="1" customFormat="1" hidden="1" x14ac:dyDescent="0.25"/>
    <row r="186" s="1" customFormat="1" hidden="1" x14ac:dyDescent="0.25"/>
    <row r="187" s="1" customFormat="1" hidden="1" x14ac:dyDescent="0.25"/>
    <row r="188" s="1" customFormat="1" hidden="1" x14ac:dyDescent="0.25"/>
    <row r="189" s="1" customFormat="1" hidden="1" x14ac:dyDescent="0.25"/>
    <row r="190" s="1" customFormat="1" hidden="1" x14ac:dyDescent="0.25"/>
    <row r="191" s="1" customFormat="1" hidden="1" x14ac:dyDescent="0.25"/>
    <row r="192" s="1" customFormat="1" hidden="1" x14ac:dyDescent="0.25"/>
    <row r="193" s="1" customFormat="1" hidden="1" x14ac:dyDescent="0.25"/>
    <row r="194" s="1" customFormat="1" hidden="1" x14ac:dyDescent="0.25"/>
    <row r="195" s="1" customFormat="1" hidden="1" x14ac:dyDescent="0.25"/>
    <row r="196" s="1" customFormat="1" hidden="1" x14ac:dyDescent="0.25"/>
    <row r="197" s="1" customFormat="1" hidden="1" x14ac:dyDescent="0.25"/>
    <row r="198" s="1" customFormat="1" hidden="1" x14ac:dyDescent="0.25"/>
    <row r="199" s="1" customFormat="1" hidden="1" x14ac:dyDescent="0.25"/>
    <row r="200" s="1" customFormat="1" hidden="1" x14ac:dyDescent="0.25"/>
    <row r="201" s="1" customFormat="1" hidden="1" x14ac:dyDescent="0.25"/>
    <row r="202" s="1" customFormat="1" hidden="1" x14ac:dyDescent="0.25"/>
    <row r="203" s="1" customFormat="1" hidden="1" x14ac:dyDescent="0.25"/>
    <row r="204" s="1" customFormat="1" hidden="1" x14ac:dyDescent="0.25"/>
    <row r="205" s="1" customFormat="1" hidden="1" x14ac:dyDescent="0.25"/>
    <row r="206" s="1" customFormat="1" hidden="1" x14ac:dyDescent="0.25"/>
    <row r="207" s="1" customFormat="1" hidden="1" x14ac:dyDescent="0.25"/>
    <row r="208" s="1" customFormat="1" hidden="1" x14ac:dyDescent="0.25"/>
    <row r="209" s="1" customFormat="1" hidden="1" x14ac:dyDescent="0.25"/>
    <row r="210" s="1" customFormat="1" hidden="1" x14ac:dyDescent="0.25"/>
    <row r="211" s="1" customFormat="1" hidden="1" x14ac:dyDescent="0.25"/>
    <row r="212" s="1" customFormat="1" hidden="1" x14ac:dyDescent="0.25"/>
    <row r="213" s="1" customFormat="1" hidden="1" x14ac:dyDescent="0.25"/>
    <row r="214" s="1" customFormat="1" hidden="1" x14ac:dyDescent="0.25"/>
    <row r="215" s="1" customFormat="1" hidden="1" x14ac:dyDescent="0.25"/>
    <row r="216" s="1" customFormat="1" hidden="1" x14ac:dyDescent="0.25"/>
    <row r="217" s="1" customFormat="1" hidden="1" x14ac:dyDescent="0.25"/>
    <row r="218" s="1" customFormat="1" hidden="1" x14ac:dyDescent="0.25"/>
    <row r="219" s="1" customFormat="1" hidden="1" x14ac:dyDescent="0.25"/>
    <row r="220" s="1" customFormat="1" hidden="1" x14ac:dyDescent="0.25"/>
    <row r="221" s="1" customFormat="1" hidden="1" x14ac:dyDescent="0.25"/>
    <row r="222" s="1" customFormat="1" hidden="1" x14ac:dyDescent="0.25"/>
    <row r="223" s="1" customFormat="1" hidden="1" x14ac:dyDescent="0.25"/>
    <row r="224" s="1" customFormat="1" hidden="1" x14ac:dyDescent="0.25"/>
    <row r="225" s="1" customFormat="1" hidden="1" x14ac:dyDescent="0.25"/>
    <row r="226" s="1" customFormat="1" hidden="1" x14ac:dyDescent="0.25"/>
    <row r="227" s="1" customFormat="1" hidden="1" x14ac:dyDescent="0.25"/>
    <row r="228" s="1" customFormat="1" hidden="1" x14ac:dyDescent="0.25"/>
    <row r="229" s="1" customFormat="1" hidden="1" x14ac:dyDescent="0.25"/>
    <row r="230" s="1" customFormat="1" hidden="1" x14ac:dyDescent="0.25"/>
    <row r="231" s="1" customFormat="1" hidden="1" x14ac:dyDescent="0.25"/>
    <row r="232" s="1" customFormat="1" hidden="1" x14ac:dyDescent="0.25"/>
    <row r="233" s="1" customFormat="1" hidden="1" x14ac:dyDescent="0.25"/>
    <row r="234" s="1" customFormat="1" hidden="1" x14ac:dyDescent="0.25"/>
    <row r="235" s="1" customFormat="1" hidden="1" x14ac:dyDescent="0.25"/>
    <row r="236" s="1" customFormat="1" hidden="1" x14ac:dyDescent="0.25"/>
    <row r="237" s="1" customFormat="1" hidden="1" x14ac:dyDescent="0.25"/>
    <row r="238" s="1" customFormat="1" hidden="1" x14ac:dyDescent="0.25"/>
    <row r="239" s="1" customFormat="1" hidden="1" x14ac:dyDescent="0.25"/>
    <row r="240" s="1" customFormat="1" hidden="1" x14ac:dyDescent="0.25"/>
    <row r="241" s="1" customFormat="1" hidden="1" x14ac:dyDescent="0.25"/>
    <row r="242" s="1" customFormat="1" hidden="1" x14ac:dyDescent="0.25"/>
    <row r="243" s="1" customFormat="1" hidden="1" x14ac:dyDescent="0.25"/>
    <row r="244" s="1" customFormat="1" hidden="1" x14ac:dyDescent="0.25"/>
    <row r="245" s="1" customFormat="1" hidden="1" x14ac:dyDescent="0.25"/>
    <row r="246" s="1" customFormat="1" hidden="1" x14ac:dyDescent="0.25"/>
    <row r="247" s="1" customFormat="1" hidden="1" x14ac:dyDescent="0.25"/>
    <row r="248" s="1" customFormat="1" hidden="1" x14ac:dyDescent="0.25"/>
    <row r="249" s="1" customFormat="1" hidden="1" x14ac:dyDescent="0.25"/>
    <row r="250" s="1" customFormat="1" hidden="1" x14ac:dyDescent="0.25"/>
    <row r="251" s="1" customFormat="1" hidden="1" x14ac:dyDescent="0.25"/>
    <row r="252" s="1" customFormat="1" hidden="1" x14ac:dyDescent="0.25"/>
    <row r="253" s="1" customFormat="1" hidden="1" x14ac:dyDescent="0.25"/>
    <row r="254" s="1" customFormat="1" hidden="1" x14ac:dyDescent="0.25"/>
    <row r="255" s="1" customFormat="1" hidden="1" x14ac:dyDescent="0.25"/>
    <row r="256" s="1" customFormat="1" hidden="1" x14ac:dyDescent="0.25"/>
    <row r="257" s="1" customFormat="1" hidden="1" x14ac:dyDescent="0.25"/>
    <row r="258" s="1" customFormat="1" hidden="1" x14ac:dyDescent="0.25"/>
    <row r="259" s="1" customFormat="1" hidden="1" x14ac:dyDescent="0.25"/>
    <row r="260" s="1" customFormat="1" hidden="1" x14ac:dyDescent="0.25"/>
    <row r="261" s="1" customFormat="1" hidden="1" x14ac:dyDescent="0.25"/>
    <row r="262" s="1" customFormat="1" hidden="1" x14ac:dyDescent="0.25"/>
    <row r="263" s="1" customFormat="1" hidden="1" x14ac:dyDescent="0.25"/>
    <row r="264" s="1" customFormat="1" hidden="1" x14ac:dyDescent="0.25"/>
    <row r="265" s="1" customFormat="1" hidden="1" x14ac:dyDescent="0.25"/>
    <row r="266" s="1" customFormat="1" hidden="1" x14ac:dyDescent="0.25"/>
    <row r="267" s="1" customFormat="1" hidden="1" x14ac:dyDescent="0.25"/>
    <row r="268" s="1" customFormat="1" hidden="1" x14ac:dyDescent="0.25"/>
    <row r="269" s="1" customFormat="1" hidden="1" x14ac:dyDescent="0.25"/>
    <row r="270" s="1" customFormat="1" hidden="1" x14ac:dyDescent="0.25"/>
    <row r="271" s="1" customFormat="1" hidden="1" x14ac:dyDescent="0.25"/>
    <row r="272" s="1" customFormat="1" hidden="1" x14ac:dyDescent="0.25"/>
    <row r="273" s="1" customFormat="1" hidden="1" x14ac:dyDescent="0.25"/>
    <row r="274" s="1" customFormat="1" hidden="1" x14ac:dyDescent="0.25"/>
    <row r="275" s="1" customFormat="1" hidden="1" x14ac:dyDescent="0.25"/>
    <row r="276" s="1" customFormat="1" hidden="1" x14ac:dyDescent="0.25"/>
    <row r="277" s="1" customFormat="1" hidden="1" x14ac:dyDescent="0.25"/>
    <row r="278" s="1" customFormat="1" hidden="1" x14ac:dyDescent="0.25"/>
    <row r="279" s="1" customFormat="1" hidden="1" x14ac:dyDescent="0.25"/>
    <row r="280" s="1" customFormat="1" hidden="1" x14ac:dyDescent="0.25"/>
    <row r="281" s="1" customFormat="1" hidden="1" x14ac:dyDescent="0.25"/>
    <row r="282" s="1" customFormat="1" hidden="1" x14ac:dyDescent="0.25"/>
    <row r="283" s="1" customFormat="1" hidden="1" x14ac:dyDescent="0.25"/>
    <row r="284" s="1" customFormat="1" hidden="1" x14ac:dyDescent="0.25"/>
    <row r="285" s="1" customFormat="1" hidden="1" x14ac:dyDescent="0.25"/>
    <row r="286" s="1" customFormat="1" hidden="1" x14ac:dyDescent="0.25"/>
    <row r="287" s="1" customFormat="1" hidden="1" x14ac:dyDescent="0.25"/>
    <row r="288" s="1" customFormat="1" hidden="1" x14ac:dyDescent="0.25"/>
    <row r="289" s="1" customFormat="1" hidden="1" x14ac:dyDescent="0.25"/>
    <row r="290" s="1" customFormat="1" hidden="1" x14ac:dyDescent="0.25"/>
    <row r="291" s="1" customFormat="1" hidden="1" x14ac:dyDescent="0.25"/>
    <row r="292" s="1" customFormat="1" hidden="1" x14ac:dyDescent="0.25"/>
    <row r="293" s="1" customFormat="1" hidden="1" x14ac:dyDescent="0.25"/>
    <row r="294" s="1" customFormat="1" hidden="1" x14ac:dyDescent="0.25"/>
    <row r="295" s="1" customFormat="1" hidden="1" x14ac:dyDescent="0.25"/>
    <row r="296" s="1" customFormat="1" hidden="1" x14ac:dyDescent="0.25"/>
    <row r="297" s="1" customFormat="1" hidden="1" x14ac:dyDescent="0.25"/>
    <row r="298" s="1" customFormat="1" hidden="1" x14ac:dyDescent="0.25"/>
    <row r="299" s="1" customFormat="1" hidden="1" x14ac:dyDescent="0.25"/>
    <row r="300" s="1" customFormat="1" hidden="1" x14ac:dyDescent="0.25"/>
    <row r="301" s="1" customFormat="1" hidden="1" x14ac:dyDescent="0.25"/>
    <row r="302" s="1" customFormat="1" hidden="1" x14ac:dyDescent="0.25"/>
    <row r="303" s="1" customFormat="1" hidden="1" x14ac:dyDescent="0.25"/>
    <row r="304" s="1" customFormat="1" hidden="1" x14ac:dyDescent="0.25"/>
    <row r="305" s="1" customFormat="1" hidden="1" x14ac:dyDescent="0.25"/>
    <row r="306" s="1" customFormat="1" hidden="1" x14ac:dyDescent="0.25"/>
    <row r="307" s="1" customFormat="1" hidden="1" x14ac:dyDescent="0.25"/>
    <row r="308" s="1" customFormat="1" hidden="1" x14ac:dyDescent="0.25"/>
    <row r="309" s="1" customFormat="1" hidden="1" x14ac:dyDescent="0.25"/>
    <row r="310" s="1" customFormat="1" hidden="1" x14ac:dyDescent="0.25"/>
    <row r="311" s="1" customFormat="1" hidden="1" x14ac:dyDescent="0.25"/>
    <row r="312" s="1" customFormat="1" hidden="1" x14ac:dyDescent="0.25"/>
    <row r="313" s="1" customFormat="1" hidden="1" x14ac:dyDescent="0.25"/>
    <row r="314" s="1" customFormat="1" hidden="1" x14ac:dyDescent="0.25"/>
    <row r="315" s="1" customFormat="1" hidden="1" x14ac:dyDescent="0.25"/>
    <row r="316" s="1" customFormat="1" hidden="1" x14ac:dyDescent="0.25"/>
    <row r="317" s="1" customFormat="1" hidden="1" x14ac:dyDescent="0.25"/>
    <row r="318" s="1" customFormat="1" hidden="1" x14ac:dyDescent="0.25"/>
    <row r="319" s="1" customFormat="1" hidden="1" x14ac:dyDescent="0.25"/>
    <row r="320" s="1" customFormat="1" hidden="1" x14ac:dyDescent="0.25"/>
    <row r="321" s="1" customFormat="1" hidden="1" x14ac:dyDescent="0.25"/>
    <row r="322" s="1" customFormat="1" hidden="1" x14ac:dyDescent="0.25"/>
    <row r="323" s="1" customFormat="1" hidden="1" x14ac:dyDescent="0.25"/>
    <row r="324" s="1" customFormat="1" hidden="1" x14ac:dyDescent="0.25"/>
    <row r="325" s="1" customFormat="1" hidden="1" x14ac:dyDescent="0.25"/>
    <row r="326" s="1" customFormat="1" hidden="1" x14ac:dyDescent="0.25"/>
    <row r="327" s="1" customFormat="1" hidden="1" x14ac:dyDescent="0.25"/>
    <row r="328" s="1" customFormat="1" hidden="1" x14ac:dyDescent="0.25"/>
    <row r="329" s="1" customFormat="1" hidden="1" x14ac:dyDescent="0.25"/>
    <row r="330" s="1" customFormat="1" hidden="1" x14ac:dyDescent="0.25"/>
    <row r="331" s="1" customFormat="1" hidden="1" x14ac:dyDescent="0.25"/>
    <row r="332" s="1" customFormat="1" hidden="1" x14ac:dyDescent="0.25"/>
    <row r="333" s="1" customFormat="1" hidden="1" x14ac:dyDescent="0.25"/>
    <row r="334" s="1" customFormat="1" hidden="1" x14ac:dyDescent="0.25"/>
    <row r="335" s="1" customFormat="1" hidden="1" x14ac:dyDescent="0.25"/>
    <row r="336" s="1" customFormat="1" hidden="1" x14ac:dyDescent="0.25"/>
    <row r="337" s="1" customFormat="1" hidden="1" x14ac:dyDescent="0.25"/>
    <row r="338" s="1" customFormat="1" hidden="1" x14ac:dyDescent="0.25"/>
    <row r="339" s="1" customFormat="1" hidden="1" x14ac:dyDescent="0.25"/>
    <row r="340" s="1" customFormat="1" hidden="1" x14ac:dyDescent="0.25"/>
    <row r="341" s="1" customFormat="1" hidden="1" x14ac:dyDescent="0.25"/>
    <row r="342" s="1" customFormat="1" hidden="1" x14ac:dyDescent="0.25"/>
    <row r="343" s="1" customFormat="1" hidden="1" x14ac:dyDescent="0.25"/>
    <row r="344" s="1" customFormat="1" hidden="1" x14ac:dyDescent="0.25"/>
    <row r="345" s="1" customFormat="1" hidden="1" x14ac:dyDescent="0.25"/>
    <row r="346" s="1" customFormat="1" hidden="1" x14ac:dyDescent="0.25"/>
    <row r="347" s="1" customFormat="1" hidden="1" x14ac:dyDescent="0.25"/>
    <row r="348" s="1" customFormat="1" hidden="1" x14ac:dyDescent="0.25"/>
    <row r="349" s="1" customFormat="1" hidden="1" x14ac:dyDescent="0.25"/>
    <row r="350" s="1" customFormat="1" hidden="1" x14ac:dyDescent="0.25"/>
    <row r="351" s="1" customFormat="1" hidden="1" x14ac:dyDescent="0.25"/>
    <row r="352" s="1" customFormat="1" hidden="1" x14ac:dyDescent="0.25"/>
    <row r="353" s="1" customFormat="1" hidden="1" x14ac:dyDescent="0.25"/>
    <row r="354" s="1" customFormat="1" hidden="1" x14ac:dyDescent="0.25"/>
    <row r="355" s="1" customFormat="1" hidden="1" x14ac:dyDescent="0.25"/>
    <row r="356" s="1" customFormat="1" hidden="1" x14ac:dyDescent="0.25"/>
    <row r="357" s="1" customFormat="1" hidden="1" x14ac:dyDescent="0.25"/>
    <row r="358" s="1" customFormat="1" hidden="1" x14ac:dyDescent="0.25"/>
    <row r="359" s="1" customFormat="1" hidden="1" x14ac:dyDescent="0.25"/>
    <row r="360" s="1" customFormat="1" hidden="1" x14ac:dyDescent="0.25"/>
    <row r="361" s="1" customFormat="1" hidden="1" x14ac:dyDescent="0.25"/>
    <row r="362" s="1" customFormat="1" hidden="1" x14ac:dyDescent="0.25"/>
    <row r="363" s="1" customFormat="1" hidden="1" x14ac:dyDescent="0.25"/>
    <row r="364" s="1" customFormat="1" hidden="1" x14ac:dyDescent="0.25"/>
    <row r="365" s="1" customFormat="1" hidden="1" x14ac:dyDescent="0.25"/>
    <row r="366" s="1" customFormat="1" hidden="1" x14ac:dyDescent="0.25"/>
    <row r="367" s="1" customFormat="1" hidden="1" x14ac:dyDescent="0.25"/>
    <row r="368" s="1" customFormat="1" hidden="1" x14ac:dyDescent="0.25"/>
    <row r="369" s="1" customFormat="1" hidden="1" x14ac:dyDescent="0.25"/>
    <row r="370" s="1" customFormat="1" hidden="1" x14ac:dyDescent="0.25"/>
    <row r="371" s="1" customFormat="1" hidden="1" x14ac:dyDescent="0.25"/>
    <row r="372" s="1" customFormat="1" hidden="1" x14ac:dyDescent="0.25"/>
    <row r="373" s="1" customFormat="1" hidden="1" x14ac:dyDescent="0.25"/>
    <row r="374" s="1" customFormat="1" hidden="1" x14ac:dyDescent="0.25"/>
    <row r="375" s="1" customFormat="1" hidden="1" x14ac:dyDescent="0.25"/>
    <row r="376" s="1" customFormat="1" hidden="1" x14ac:dyDescent="0.25"/>
    <row r="377" s="1" customFormat="1" hidden="1" x14ac:dyDescent="0.25"/>
    <row r="378" s="1" customFormat="1" hidden="1" x14ac:dyDescent="0.25"/>
    <row r="379" s="1" customFormat="1" hidden="1" x14ac:dyDescent="0.25"/>
    <row r="380" s="1" customFormat="1" hidden="1" x14ac:dyDescent="0.25"/>
    <row r="381" s="1" customFormat="1" hidden="1" x14ac:dyDescent="0.25"/>
    <row r="382" s="1" customFormat="1" hidden="1" x14ac:dyDescent="0.25"/>
    <row r="383" s="1" customFormat="1" hidden="1" x14ac:dyDescent="0.25"/>
    <row r="384" s="1" customFormat="1" hidden="1" x14ac:dyDescent="0.25"/>
    <row r="385" s="1" customFormat="1" hidden="1" x14ac:dyDescent="0.25"/>
    <row r="386" s="1" customFormat="1" hidden="1" x14ac:dyDescent="0.25"/>
    <row r="387" s="1" customFormat="1" hidden="1" x14ac:dyDescent="0.25"/>
    <row r="388" s="1" customFormat="1" hidden="1" x14ac:dyDescent="0.25"/>
    <row r="389" s="1" customFormat="1" hidden="1" x14ac:dyDescent="0.25"/>
    <row r="390" s="1" customFormat="1" hidden="1" x14ac:dyDescent="0.25"/>
    <row r="391" s="1" customFormat="1" hidden="1" x14ac:dyDescent="0.25"/>
    <row r="392" s="1" customFormat="1" hidden="1" x14ac:dyDescent="0.25"/>
    <row r="393" s="1" customFormat="1" hidden="1" x14ac:dyDescent="0.25"/>
    <row r="394" s="1" customFormat="1" hidden="1" x14ac:dyDescent="0.25"/>
    <row r="395" s="1" customFormat="1" hidden="1" x14ac:dyDescent="0.25"/>
    <row r="396" s="1" customFormat="1" hidden="1" x14ac:dyDescent="0.25"/>
    <row r="397" s="1" customFormat="1" hidden="1" x14ac:dyDescent="0.25"/>
    <row r="398" s="1" customFormat="1" hidden="1" x14ac:dyDescent="0.25"/>
    <row r="399" s="1" customFormat="1" hidden="1" x14ac:dyDescent="0.25"/>
    <row r="400" s="1" customFormat="1" hidden="1" x14ac:dyDescent="0.25"/>
    <row r="401" s="1" customFormat="1" hidden="1" x14ac:dyDescent="0.25"/>
    <row r="402" s="1" customFormat="1" hidden="1" x14ac:dyDescent="0.25"/>
    <row r="403" s="1" customFormat="1" hidden="1" x14ac:dyDescent="0.25"/>
    <row r="404" s="1" customFormat="1" hidden="1" x14ac:dyDescent="0.25"/>
    <row r="405" s="1" customFormat="1" hidden="1" x14ac:dyDescent="0.25"/>
    <row r="406" s="1" customFormat="1" hidden="1" x14ac:dyDescent="0.25"/>
    <row r="407" s="1" customFormat="1" hidden="1" x14ac:dyDescent="0.25"/>
    <row r="408" s="1" customFormat="1" hidden="1" x14ac:dyDescent="0.25"/>
    <row r="409" s="1" customFormat="1" hidden="1" x14ac:dyDescent="0.25"/>
    <row r="410" s="1" customFormat="1" hidden="1" x14ac:dyDescent="0.25"/>
    <row r="411" s="1" customFormat="1" hidden="1" x14ac:dyDescent="0.25"/>
    <row r="412" s="1" customFormat="1" hidden="1" x14ac:dyDescent="0.25"/>
    <row r="413" s="1" customFormat="1" hidden="1" x14ac:dyDescent="0.25"/>
    <row r="414" s="1" customFormat="1" hidden="1" x14ac:dyDescent="0.25"/>
    <row r="415" s="1" customFormat="1" hidden="1" x14ac:dyDescent="0.25"/>
    <row r="416" s="1" customFormat="1" hidden="1" x14ac:dyDescent="0.25"/>
    <row r="417" s="1" customFormat="1" hidden="1" x14ac:dyDescent="0.25"/>
    <row r="418" s="1" customFormat="1" hidden="1" x14ac:dyDescent="0.25"/>
    <row r="419" s="1" customFormat="1" hidden="1" x14ac:dyDescent="0.25"/>
    <row r="420" s="1" customFormat="1" hidden="1" x14ac:dyDescent="0.25"/>
    <row r="421" s="1" customFormat="1" hidden="1" x14ac:dyDescent="0.25"/>
    <row r="422" s="1" customFormat="1" hidden="1" x14ac:dyDescent="0.25"/>
    <row r="423" s="1" customFormat="1" hidden="1" x14ac:dyDescent="0.25"/>
    <row r="424" s="1" customFormat="1" hidden="1" x14ac:dyDescent="0.25"/>
    <row r="425" s="1" customFormat="1" hidden="1" x14ac:dyDescent="0.25"/>
    <row r="426" s="1" customFormat="1" hidden="1" x14ac:dyDescent="0.25"/>
    <row r="427" s="1" customFormat="1" hidden="1" x14ac:dyDescent="0.25"/>
    <row r="428" s="1" customFormat="1" hidden="1" x14ac:dyDescent="0.25"/>
    <row r="429" s="1" customFormat="1" hidden="1" x14ac:dyDescent="0.25"/>
    <row r="430" s="1" customFormat="1" hidden="1" x14ac:dyDescent="0.25"/>
    <row r="431" s="1" customFormat="1" hidden="1" x14ac:dyDescent="0.25"/>
    <row r="432" s="1" customFormat="1" hidden="1" x14ac:dyDescent="0.25"/>
    <row r="433" s="1" customFormat="1" hidden="1" x14ac:dyDescent="0.25"/>
    <row r="434" s="1" customFormat="1" hidden="1" x14ac:dyDescent="0.25"/>
    <row r="435" s="1" customFormat="1" hidden="1" x14ac:dyDescent="0.25"/>
    <row r="436" s="1" customFormat="1" hidden="1" x14ac:dyDescent="0.25"/>
    <row r="437" s="1" customFormat="1" hidden="1" x14ac:dyDescent="0.25"/>
    <row r="438" s="1" customFormat="1" hidden="1" x14ac:dyDescent="0.25"/>
    <row r="439" s="1" customFormat="1" hidden="1" x14ac:dyDescent="0.25"/>
    <row r="440" s="1" customFormat="1" hidden="1" x14ac:dyDescent="0.25"/>
    <row r="441" s="1" customFormat="1" hidden="1" x14ac:dyDescent="0.25"/>
    <row r="442" s="1" customFormat="1" hidden="1" x14ac:dyDescent="0.25"/>
    <row r="443" s="1" customFormat="1" hidden="1" x14ac:dyDescent="0.25"/>
    <row r="444" s="1" customFormat="1" hidden="1" x14ac:dyDescent="0.25"/>
    <row r="445" s="1" customFormat="1" hidden="1" x14ac:dyDescent="0.25"/>
    <row r="446" s="1" customFormat="1" hidden="1" x14ac:dyDescent="0.25"/>
    <row r="447" s="1" customFormat="1" hidden="1" x14ac:dyDescent="0.25"/>
    <row r="448" s="1" customFormat="1" hidden="1" x14ac:dyDescent="0.25"/>
    <row r="449" s="1" customFormat="1" hidden="1" x14ac:dyDescent="0.25"/>
    <row r="450" s="1" customFormat="1" hidden="1" x14ac:dyDescent="0.25"/>
    <row r="451" s="1" customFormat="1" hidden="1" x14ac:dyDescent="0.25"/>
    <row r="452" s="1" customFormat="1" hidden="1" x14ac:dyDescent="0.25"/>
    <row r="453" s="1" customFormat="1" hidden="1" x14ac:dyDescent="0.25"/>
    <row r="454" s="1" customFormat="1" hidden="1" x14ac:dyDescent="0.25"/>
    <row r="455" s="1" customFormat="1" hidden="1" x14ac:dyDescent="0.25"/>
    <row r="456" s="1" customFormat="1" hidden="1" x14ac:dyDescent="0.25"/>
    <row r="457" s="1" customFormat="1" hidden="1" x14ac:dyDescent="0.25"/>
    <row r="458" s="1" customFormat="1" hidden="1" x14ac:dyDescent="0.25"/>
    <row r="459" s="1" customFormat="1" hidden="1" x14ac:dyDescent="0.25"/>
  </sheetData>
  <mergeCells count="89">
    <mergeCell ref="B35:D35"/>
    <mergeCell ref="A36:B36"/>
    <mergeCell ref="B37:D37"/>
    <mergeCell ref="B38:D38"/>
    <mergeCell ref="A3:B3"/>
    <mergeCell ref="B4:D4"/>
    <mergeCell ref="B5:D5"/>
    <mergeCell ref="B6:D6"/>
    <mergeCell ref="B7:D7"/>
    <mergeCell ref="B8:D8"/>
    <mergeCell ref="B9:D9"/>
    <mergeCell ref="B10:D10"/>
    <mergeCell ref="A12:B12"/>
    <mergeCell ref="B15:D15"/>
    <mergeCell ref="B34:D34"/>
    <mergeCell ref="A21:E24"/>
    <mergeCell ref="B16:D16"/>
    <mergeCell ref="B17:D17"/>
    <mergeCell ref="B18:D18"/>
    <mergeCell ref="B19:D19"/>
    <mergeCell ref="B13:D13"/>
    <mergeCell ref="B14:D14"/>
    <mergeCell ref="A31:B31"/>
    <mergeCell ref="B32:D32"/>
    <mergeCell ref="B33:D33"/>
    <mergeCell ref="B39:D39"/>
    <mergeCell ref="FT54:FX57"/>
    <mergeCell ref="AO54:AS57"/>
    <mergeCell ref="AT54:AX57"/>
    <mergeCell ref="DB54:DF57"/>
    <mergeCell ref="AY54:BC57"/>
    <mergeCell ref="BD54:BH57"/>
    <mergeCell ref="BI54:BM57"/>
    <mergeCell ref="CM54:CQ57"/>
    <mergeCell ref="CR54:CV57"/>
    <mergeCell ref="CW54:DA57"/>
    <mergeCell ref="BN54:BR57"/>
    <mergeCell ref="BS54:BW57"/>
    <mergeCell ref="CC54:CG57"/>
    <mergeCell ref="A47:E48"/>
    <mergeCell ref="CH54:CL57"/>
    <mergeCell ref="EK54:EO57"/>
    <mergeCell ref="P54:T57"/>
    <mergeCell ref="AJ54:AN57"/>
    <mergeCell ref="EA54:EE57"/>
    <mergeCell ref="A41:E41"/>
    <mergeCell ref="A42:E42"/>
    <mergeCell ref="U54:Y57"/>
    <mergeCell ref="Z54:AD57"/>
    <mergeCell ref="AE54:AI57"/>
    <mergeCell ref="A52:E52"/>
    <mergeCell ref="A54:E57"/>
    <mergeCell ref="F54:J57"/>
    <mergeCell ref="A44:E44"/>
    <mergeCell ref="A45:E45"/>
    <mergeCell ref="A50:E51"/>
    <mergeCell ref="A43:E43"/>
    <mergeCell ref="EU54:EY57"/>
    <mergeCell ref="C65:D65"/>
    <mergeCell ref="FY54:GC57"/>
    <mergeCell ref="GD54:GH57"/>
    <mergeCell ref="DG54:DK57"/>
    <mergeCell ref="DL54:DP57"/>
    <mergeCell ref="DQ54:DU57"/>
    <mergeCell ref="DV54:DZ57"/>
    <mergeCell ref="EZ54:FD57"/>
    <mergeCell ref="FE54:FI57"/>
    <mergeCell ref="FJ54:FN57"/>
    <mergeCell ref="FO54:FS57"/>
    <mergeCell ref="EF54:EJ57"/>
    <mergeCell ref="EP54:ET57"/>
    <mergeCell ref="K54:O57"/>
    <mergeCell ref="BX54:CB57"/>
    <mergeCell ref="A29:E29"/>
    <mergeCell ref="A2:E2"/>
    <mergeCell ref="IQ54:IU57"/>
    <mergeCell ref="IV54:IV57"/>
    <mergeCell ref="GS54:GW57"/>
    <mergeCell ref="GX54:HB57"/>
    <mergeCell ref="HC54:HG57"/>
    <mergeCell ref="HH54:HL57"/>
    <mergeCell ref="HM54:HQ57"/>
    <mergeCell ref="HR54:HV57"/>
    <mergeCell ref="HW54:IA57"/>
    <mergeCell ref="IB54:IF57"/>
    <mergeCell ref="IG54:IK57"/>
    <mergeCell ref="IL54:IP57"/>
    <mergeCell ref="GI54:GM57"/>
    <mergeCell ref="GN54:GR57"/>
  </mergeCells>
  <pageMargins left="0.59055118110236227" right="0.31496062992125984" top="0.35433070866141736" bottom="0.35433070866141736" header="0.31496062992125984" footer="0.31496062992125984"/>
  <pageSetup paperSize="9" scale="9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Option Button 6">
              <controlPr defaultSize="0" autoFill="0" autoLine="0" autoPict="0">
                <anchor moveWithCells="1">
                  <from>
                    <xdr:col>0</xdr:col>
                    <xdr:colOff>552450</xdr:colOff>
                    <xdr:row>24</xdr:row>
                    <xdr:rowOff>28575</xdr:rowOff>
                  </from>
                  <to>
                    <xdr:col>2</xdr:col>
                    <xdr:colOff>266700</xdr:colOff>
                    <xdr:row>25</xdr:row>
                    <xdr:rowOff>95250</xdr:rowOff>
                  </to>
                </anchor>
              </controlPr>
            </control>
          </mc:Choice>
        </mc:AlternateContent>
        <mc:AlternateContent xmlns:mc="http://schemas.openxmlformats.org/markup-compatibility/2006">
          <mc:Choice Requires="x14">
            <control shapeId="1032" r:id="rId5" name="Option Button 8">
              <controlPr defaultSize="0" autoFill="0" autoLine="0" autoPict="0">
                <anchor moveWithCells="1">
                  <from>
                    <xdr:col>0</xdr:col>
                    <xdr:colOff>542925</xdr:colOff>
                    <xdr:row>26</xdr:row>
                    <xdr:rowOff>9525</xdr:rowOff>
                  </from>
                  <to>
                    <xdr:col>2</xdr:col>
                    <xdr:colOff>57150</xdr:colOff>
                    <xdr:row>27</xdr:row>
                    <xdr:rowOff>0</xdr:rowOff>
                  </to>
                </anchor>
              </controlPr>
            </control>
          </mc:Choice>
        </mc:AlternateContent>
        <mc:AlternateContent xmlns:mc="http://schemas.openxmlformats.org/markup-compatibility/2006">
          <mc:Choice Requires="x14">
            <control shapeId="1033" r:id="rId6" name="Option Button 9">
              <controlPr defaultSize="0" autoFill="0" autoLine="0" autoPict="0">
                <anchor moveWithCells="1">
                  <from>
                    <xdr:col>0</xdr:col>
                    <xdr:colOff>552450</xdr:colOff>
                    <xdr:row>29</xdr:row>
                    <xdr:rowOff>9525</xdr:rowOff>
                  </from>
                  <to>
                    <xdr:col>1</xdr:col>
                    <xdr:colOff>304800</xdr:colOff>
                    <xdr:row>29</xdr:row>
                    <xdr:rowOff>228600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7D9E890A-0224-435A-8FBC-D498B506F957}">
          <x14:formula1>
            <xm:f>Listen!$A$2:$A$45</xm:f>
          </x14:formula1>
          <xm:sqref>B1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1F7E4-5F3B-45C4-8B06-6E9D97141862}">
  <dimension ref="A1"/>
  <sheetViews>
    <sheetView workbookViewId="0">
      <selection sqref="A1:B1"/>
    </sheetView>
  </sheetViews>
  <sheetFormatPr baseColWidth="10" defaultRowHeight="15" x14ac:dyDescent="0.25"/>
  <cols>
    <col min="1" max="1" width="23.42578125" customWidth="1"/>
    <col min="2" max="2" width="35" customWidth="1"/>
  </cols>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AC222-71F9-4C43-9125-783D04590C40}">
  <dimension ref="A1:A45"/>
  <sheetViews>
    <sheetView workbookViewId="0">
      <selection activeCell="A31" sqref="A31"/>
    </sheetView>
  </sheetViews>
  <sheetFormatPr baseColWidth="10" defaultRowHeight="15" x14ac:dyDescent="0.25"/>
  <sheetData>
    <row r="1" spans="1:1" x14ac:dyDescent="0.25">
      <c r="A1" t="s">
        <v>26</v>
      </c>
    </row>
    <row r="2" spans="1:1" x14ac:dyDescent="0.25">
      <c r="A2" t="s">
        <v>27</v>
      </c>
    </row>
    <row r="3" spans="1:1" x14ac:dyDescent="0.25">
      <c r="A3" t="s">
        <v>28</v>
      </c>
    </row>
    <row r="4" spans="1:1" x14ac:dyDescent="0.25">
      <c r="A4" t="s">
        <v>29</v>
      </c>
    </row>
    <row r="5" spans="1:1" x14ac:dyDescent="0.25">
      <c r="A5" t="s">
        <v>30</v>
      </c>
    </row>
    <row r="6" spans="1:1" x14ac:dyDescent="0.25">
      <c r="A6" t="s">
        <v>31</v>
      </c>
    </row>
    <row r="7" spans="1:1" x14ac:dyDescent="0.25">
      <c r="A7" t="s">
        <v>32</v>
      </c>
    </row>
    <row r="8" spans="1:1" x14ac:dyDescent="0.25">
      <c r="A8" t="s">
        <v>33</v>
      </c>
    </row>
    <row r="9" spans="1:1" x14ac:dyDescent="0.25">
      <c r="A9" t="s">
        <v>34</v>
      </c>
    </row>
    <row r="10" spans="1:1" x14ac:dyDescent="0.25">
      <c r="A10" t="s">
        <v>35</v>
      </c>
    </row>
    <row r="11" spans="1:1" x14ac:dyDescent="0.25">
      <c r="A11" t="s">
        <v>70</v>
      </c>
    </row>
    <row r="12" spans="1:1" x14ac:dyDescent="0.25">
      <c r="A12" t="s">
        <v>36</v>
      </c>
    </row>
    <row r="13" spans="1:1" x14ac:dyDescent="0.25">
      <c r="A13" t="s">
        <v>37</v>
      </c>
    </row>
    <row r="14" spans="1:1" x14ac:dyDescent="0.25">
      <c r="A14" t="s">
        <v>38</v>
      </c>
    </row>
    <row r="15" spans="1:1" x14ac:dyDescent="0.25">
      <c r="A15" t="s">
        <v>39</v>
      </c>
    </row>
    <row r="16" spans="1:1" x14ac:dyDescent="0.25">
      <c r="A16" t="s">
        <v>40</v>
      </c>
    </row>
    <row r="17" spans="1:1" x14ac:dyDescent="0.25">
      <c r="A17" t="s">
        <v>41</v>
      </c>
    </row>
    <row r="18" spans="1:1" x14ac:dyDescent="0.25">
      <c r="A18" t="s">
        <v>42</v>
      </c>
    </row>
    <row r="19" spans="1:1" x14ac:dyDescent="0.25">
      <c r="A19" t="s">
        <v>43</v>
      </c>
    </row>
    <row r="20" spans="1:1" x14ac:dyDescent="0.25">
      <c r="A20" t="s">
        <v>44</v>
      </c>
    </row>
    <row r="21" spans="1:1" x14ac:dyDescent="0.25">
      <c r="A21" t="s">
        <v>45</v>
      </c>
    </row>
    <row r="22" spans="1:1" x14ac:dyDescent="0.25">
      <c r="A22" t="s">
        <v>46</v>
      </c>
    </row>
    <row r="23" spans="1:1" x14ac:dyDescent="0.25">
      <c r="A23" t="s">
        <v>47</v>
      </c>
    </row>
    <row r="24" spans="1:1" x14ac:dyDescent="0.25">
      <c r="A24" t="s">
        <v>48</v>
      </c>
    </row>
    <row r="25" spans="1:1" x14ac:dyDescent="0.25">
      <c r="A25" t="s">
        <v>49</v>
      </c>
    </row>
    <row r="26" spans="1:1" x14ac:dyDescent="0.25">
      <c r="A26" t="s">
        <v>50</v>
      </c>
    </row>
    <row r="27" spans="1:1" x14ac:dyDescent="0.25">
      <c r="A27" t="s">
        <v>51</v>
      </c>
    </row>
    <row r="28" spans="1:1" x14ac:dyDescent="0.25">
      <c r="A28" t="s">
        <v>52</v>
      </c>
    </row>
    <row r="29" spans="1:1" x14ac:dyDescent="0.25">
      <c r="A29" t="s">
        <v>53</v>
      </c>
    </row>
    <row r="30" spans="1:1" x14ac:dyDescent="0.25">
      <c r="A30" t="s">
        <v>54</v>
      </c>
    </row>
    <row r="31" spans="1:1" x14ac:dyDescent="0.25">
      <c r="A31" t="s">
        <v>71</v>
      </c>
    </row>
    <row r="32" spans="1:1" x14ac:dyDescent="0.25">
      <c r="A32" t="s">
        <v>55</v>
      </c>
    </row>
    <row r="33" spans="1:1" x14ac:dyDescent="0.25">
      <c r="A33" t="s">
        <v>56</v>
      </c>
    </row>
    <row r="34" spans="1:1" x14ac:dyDescent="0.25">
      <c r="A34" t="s">
        <v>57</v>
      </c>
    </row>
    <row r="35" spans="1:1" x14ac:dyDescent="0.25">
      <c r="A35" t="s">
        <v>58</v>
      </c>
    </row>
    <row r="36" spans="1:1" x14ac:dyDescent="0.25">
      <c r="A36" t="s">
        <v>59</v>
      </c>
    </row>
    <row r="37" spans="1:1" x14ac:dyDescent="0.25">
      <c r="A37" t="s">
        <v>60</v>
      </c>
    </row>
    <row r="38" spans="1:1" x14ac:dyDescent="0.25">
      <c r="A38" t="s">
        <v>61</v>
      </c>
    </row>
    <row r="39" spans="1:1" x14ac:dyDescent="0.25">
      <c r="A39" t="s">
        <v>62</v>
      </c>
    </row>
    <row r="40" spans="1:1" x14ac:dyDescent="0.25">
      <c r="A40" t="s">
        <v>63</v>
      </c>
    </row>
    <row r="41" spans="1:1" x14ac:dyDescent="0.25">
      <c r="A41" t="s">
        <v>64</v>
      </c>
    </row>
    <row r="42" spans="1:1" x14ac:dyDescent="0.25">
      <c r="A42" t="s">
        <v>65</v>
      </c>
    </row>
    <row r="43" spans="1:1" x14ac:dyDescent="0.25">
      <c r="A43" t="s">
        <v>66</v>
      </c>
    </row>
    <row r="44" spans="1:1" x14ac:dyDescent="0.25">
      <c r="A44" t="s">
        <v>67</v>
      </c>
    </row>
    <row r="45" spans="1:1" x14ac:dyDescent="0.25">
      <c r="A45" t="s">
        <v>68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4a9f78-9d27-49f4-b8f5-3070e58e71fd">
      <Terms xmlns="http://schemas.microsoft.com/office/infopath/2007/PartnerControls"/>
    </lcf76f155ced4ddcb4097134ff3c332f>
    <TaxCatchAll xmlns="565f770e-2197-4573-8f21-345b9ec8f605" xsi:nil="true"/>
    <Ordnertyp xmlns="564a9f78-9d27-49f4-b8f5-3070e58e71f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81CC0B4EAD97D447859CC21E79FC082F" ma:contentTypeVersion="17" ma:contentTypeDescription="Ein neues Dokument erstellen." ma:contentTypeScope="" ma:versionID="f288d7731abfb9f5493ed8cc01ce0235">
  <xsd:schema xmlns:xsd="http://www.w3.org/2001/XMLSchema" xmlns:xs="http://www.w3.org/2001/XMLSchema" xmlns:p="http://schemas.microsoft.com/office/2006/metadata/properties" xmlns:ns2="564a9f78-9d27-49f4-b8f5-3070e58e71fd" xmlns:ns3="565f770e-2197-4573-8f21-345b9ec8f605" targetNamespace="http://schemas.microsoft.com/office/2006/metadata/properties" ma:root="true" ma:fieldsID="0fd1bcb4e74be9c5d1921ca684db8557" ns2:_="" ns3:_="">
    <xsd:import namespace="564a9f78-9d27-49f4-b8f5-3070e58e71fd"/>
    <xsd:import namespace="565f770e-2197-4573-8f21-345b9ec8f60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Ordnerty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4a9f78-9d27-49f4-b8f5-3070e58e71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07dda8dc-c006-4852-b2fd-1b5e5917cf0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Ordnertyp" ma:index="24" nillable="true" ma:displayName="Ordnertyp" ma:format="Dropdown" ma:internalName="Ordnertyp">
      <xsd:simpleType>
        <xsd:restriction base="dms:Choice">
          <xsd:enumeration value="Prozess"/>
        </xsd:restriction>
      </xsd:simpleType>
    </xsd:element>
  </xsd:schema>
  <xsd:schema xmlns:xsd="http://www.w3.org/2001/XMLSchema" xmlns:xs="http://www.w3.org/2001/XMLSchema" xmlns:dms="http://schemas.microsoft.com/office/2006/documentManagement/types" xmlns:pc="http://schemas.microsoft.com/office/infopath/2007/PartnerControls" targetNamespace="565f770e-2197-4573-8f21-345b9ec8f605"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b043dccf-e028-4618-91a6-a7c72835392e}" ma:internalName="TaxCatchAll" ma:showField="CatchAllData" ma:web="565f770e-2197-4573-8f21-345b9ec8f6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1DF6EC-EC28-45DE-B577-22B1689BE5A9}">
  <ds:schemaRefs>
    <ds:schemaRef ds:uri="http://schemas.microsoft.com/sharepoint/v3/contenttype/forms"/>
  </ds:schemaRefs>
</ds:datastoreItem>
</file>

<file path=customXml/itemProps2.xml><?xml version="1.0" encoding="utf-8"?>
<ds:datastoreItem xmlns:ds="http://schemas.openxmlformats.org/officeDocument/2006/customXml" ds:itemID="{3EE660BE-D430-40FB-B607-7789CC88FC75}">
  <ds:schemaRefs>
    <ds:schemaRef ds:uri="http://schemas.microsoft.com/office/2006/metadata/properties"/>
    <ds:schemaRef ds:uri="http://schemas.microsoft.com/office/infopath/2007/PartnerControls"/>
    <ds:schemaRef ds:uri="564a9f78-9d27-49f4-b8f5-3070e58e71fd"/>
    <ds:schemaRef ds:uri="565f770e-2197-4573-8f21-345b9ec8f605"/>
  </ds:schemaRefs>
</ds:datastoreItem>
</file>

<file path=customXml/itemProps3.xml><?xml version="1.0" encoding="utf-8"?>
<ds:datastoreItem xmlns:ds="http://schemas.openxmlformats.org/officeDocument/2006/customXml" ds:itemID="{5FF7CA09-5A37-4738-85DB-7BDA353C448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Sperrauftrag</vt:lpstr>
      <vt:lpstr>Tabelle1</vt:lpstr>
      <vt:lpstr>Listen</vt:lpstr>
      <vt:lpstr>Sperrauftrag!Druckbereich</vt:lpstr>
      <vt:lpstr>Sperrauftrag!Drucktitel</vt:lpstr>
    </vt:vector>
  </TitlesOfParts>
  <Company>Bundesnetzagentur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BK6-17-168 - Anlage 4</dc:subject>
  <dc:creator>BK6m</dc:creator>
  <cp:lastModifiedBy>Daniela Giese</cp:lastModifiedBy>
  <cp:lastPrinted>2018-10-29T16:02:19Z</cp:lastPrinted>
  <dcterms:created xsi:type="dcterms:W3CDTF">2014-07-01T12:36:07Z</dcterms:created>
  <dcterms:modified xsi:type="dcterms:W3CDTF">2024-10-09T06:28:27Z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0x01010081CC0B4EAD97D447859CC21E79FC082F</vt:lpwstr>
  </property>
  <property fmtid="{D5CDD505-2E9C-101B-9397-08002B2CF9AE}" pid="3" name="MediaServiceImageTags">
    <vt:lpwstr/>
  </property>
</Properties>
</file>